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Partage\LOISIRS\TRANSVERSALITÉ\Organismes\Cadre de soutien - 2021\Web\Chiffriers\"/>
    </mc:Choice>
  </mc:AlternateContent>
  <xr:revisionPtr revIDLastSave="0" documentId="8_{8D4E7594-DA89-42F9-8811-BECC7F5B3AAD}" xr6:coauthVersionLast="46" xr6:coauthVersionMax="46" xr10:uidLastSave="{00000000-0000-0000-0000-000000000000}"/>
  <bookViews>
    <workbookView xWindow="-110" yWindow="-110" windowWidth="19420" windowHeight="10420" xr2:uid="{C9E39488-C216-4CC2-B20A-6FF2573D26F7}"/>
  </bookViews>
  <sheets>
    <sheet name="CONSIGNES" sheetId="1" r:id="rId1"/>
    <sheet name="BUDGET" sheetId="2" r:id="rId2"/>
    <sheet name="REDDITION" sheetId="6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3" i="6" l="1"/>
  <c r="K43" i="6"/>
  <c r="J44" i="6"/>
  <c r="K44" i="6"/>
  <c r="J45" i="6"/>
  <c r="K45" i="6"/>
  <c r="J46" i="6"/>
  <c r="K46" i="6"/>
  <c r="J47" i="6"/>
  <c r="K47" i="6"/>
  <c r="J48" i="6"/>
  <c r="K48" i="6"/>
  <c r="I43" i="6"/>
  <c r="I44" i="6"/>
  <c r="I45" i="6"/>
  <c r="I46" i="6"/>
  <c r="I47" i="6"/>
  <c r="I48" i="6"/>
  <c r="H44" i="6"/>
  <c r="H45" i="6"/>
  <c r="H46" i="6"/>
  <c r="H47" i="6"/>
  <c r="H48" i="6"/>
  <c r="H43" i="6"/>
  <c r="H42" i="6"/>
  <c r="M54" i="6"/>
  <c r="L54" i="6"/>
  <c r="K54" i="6"/>
  <c r="J54" i="6"/>
  <c r="I54" i="6"/>
  <c r="J39" i="2"/>
  <c r="I39" i="2"/>
  <c r="I7" i="6" l="1"/>
  <c r="I8" i="6"/>
  <c r="I9" i="6"/>
  <c r="I10" i="6"/>
  <c r="I11" i="6"/>
  <c r="I6" i="6"/>
  <c r="J6" i="6"/>
  <c r="K6" i="6"/>
  <c r="J7" i="6"/>
  <c r="K7" i="6"/>
  <c r="J8" i="6"/>
  <c r="K8" i="6"/>
  <c r="J9" i="6"/>
  <c r="K9" i="6"/>
  <c r="J10" i="6"/>
  <c r="K10" i="6"/>
  <c r="J11" i="6"/>
  <c r="K11" i="6"/>
  <c r="M41" i="6"/>
  <c r="L41" i="6"/>
  <c r="I30" i="6"/>
  <c r="J30" i="6"/>
  <c r="K30" i="6"/>
  <c r="I31" i="6"/>
  <c r="J31" i="6"/>
  <c r="K31" i="6"/>
  <c r="I32" i="6"/>
  <c r="J32" i="6"/>
  <c r="K32" i="6"/>
  <c r="I33" i="6"/>
  <c r="J33" i="6"/>
  <c r="K33" i="6"/>
  <c r="I34" i="6"/>
  <c r="J34" i="6"/>
  <c r="K34" i="6"/>
  <c r="I35" i="6"/>
  <c r="J35" i="6"/>
  <c r="K35" i="6"/>
  <c r="H31" i="6"/>
  <c r="H32" i="6"/>
  <c r="H33" i="6"/>
  <c r="H34" i="6"/>
  <c r="H35" i="6"/>
  <c r="H30" i="6"/>
  <c r="H29" i="6"/>
  <c r="H17" i="6"/>
  <c r="D30" i="2"/>
  <c r="C30" i="2"/>
  <c r="J30" i="2"/>
  <c r="I30" i="2"/>
  <c r="J21" i="2"/>
  <c r="I21" i="2"/>
  <c r="J13" i="2"/>
  <c r="I13" i="2"/>
  <c r="I40" i="2" l="1"/>
  <c r="J40" i="2"/>
  <c r="I41" i="2" s="1"/>
  <c r="J56" i="6" s="1"/>
  <c r="H45" i="2"/>
  <c r="H44" i="2"/>
  <c r="C13" i="2"/>
  <c r="C21" i="2"/>
  <c r="I66" i="6"/>
  <c r="J65" i="6"/>
  <c r="I67" i="6"/>
  <c r="I68" i="6"/>
  <c r="I69" i="6"/>
  <c r="I70" i="6"/>
  <c r="I65" i="6"/>
  <c r="C65" i="6"/>
  <c r="B66" i="6"/>
  <c r="B67" i="6"/>
  <c r="B65" i="6"/>
  <c r="B1" i="6"/>
  <c r="B2" i="6"/>
  <c r="A2" i="6"/>
  <c r="A1" i="6"/>
  <c r="M28" i="6"/>
  <c r="L28" i="6"/>
  <c r="M16" i="6"/>
  <c r="M55" i="6" s="1"/>
  <c r="L16" i="6"/>
  <c r="F28" i="6"/>
  <c r="E28" i="6"/>
  <c r="F16" i="6"/>
  <c r="E16" i="6"/>
  <c r="F41" i="6"/>
  <c r="E41" i="6"/>
  <c r="I56" i="6"/>
  <c r="I55" i="6"/>
  <c r="I41" i="6"/>
  <c r="I28" i="6"/>
  <c r="I18" i="6"/>
  <c r="J18" i="6"/>
  <c r="K18" i="6"/>
  <c r="I19" i="6"/>
  <c r="J19" i="6"/>
  <c r="K19" i="6"/>
  <c r="I20" i="6"/>
  <c r="J20" i="6"/>
  <c r="K20" i="6"/>
  <c r="I21" i="6"/>
  <c r="J21" i="6"/>
  <c r="K21" i="6"/>
  <c r="I22" i="6"/>
  <c r="J22" i="6"/>
  <c r="K22" i="6"/>
  <c r="I23" i="6"/>
  <c r="J23" i="6"/>
  <c r="K23" i="6"/>
  <c r="H19" i="6"/>
  <c r="H20" i="6"/>
  <c r="H21" i="6"/>
  <c r="H22" i="6"/>
  <c r="H23" i="6"/>
  <c r="H18" i="6"/>
  <c r="I16" i="6"/>
  <c r="H7" i="6"/>
  <c r="H8" i="6"/>
  <c r="H9" i="6"/>
  <c r="H10" i="6"/>
  <c r="H11" i="6"/>
  <c r="H6" i="6"/>
  <c r="H5" i="6"/>
  <c r="I4" i="6"/>
  <c r="J4" i="6"/>
  <c r="K4" i="6"/>
  <c r="H4" i="6"/>
  <c r="C43" i="6"/>
  <c r="B43" i="6"/>
  <c r="B42" i="6"/>
  <c r="B41" i="6"/>
  <c r="A31" i="6"/>
  <c r="B31" i="6"/>
  <c r="C31" i="6"/>
  <c r="D31" i="6"/>
  <c r="A32" i="6"/>
  <c r="B32" i="6"/>
  <c r="C32" i="6"/>
  <c r="D32" i="6"/>
  <c r="A33" i="6"/>
  <c r="B33" i="6"/>
  <c r="C33" i="6"/>
  <c r="D33" i="6"/>
  <c r="A34" i="6"/>
  <c r="B34" i="6"/>
  <c r="C34" i="6"/>
  <c r="D34" i="6"/>
  <c r="A35" i="6"/>
  <c r="B35" i="6"/>
  <c r="C35" i="6"/>
  <c r="D35" i="6"/>
  <c r="A36" i="6"/>
  <c r="B36" i="6"/>
  <c r="C36" i="6"/>
  <c r="D36" i="6"/>
  <c r="B30" i="6"/>
  <c r="C30" i="6"/>
  <c r="D30" i="6"/>
  <c r="A30" i="6"/>
  <c r="A29" i="6"/>
  <c r="B28" i="6"/>
  <c r="B16" i="6"/>
  <c r="A19" i="6"/>
  <c r="B19" i="6"/>
  <c r="C19" i="6"/>
  <c r="D19" i="6"/>
  <c r="A20" i="6"/>
  <c r="B20" i="6"/>
  <c r="C20" i="6"/>
  <c r="D20" i="6"/>
  <c r="A21" i="6"/>
  <c r="B21" i="6"/>
  <c r="C21" i="6"/>
  <c r="D21" i="6"/>
  <c r="A22" i="6"/>
  <c r="B22" i="6"/>
  <c r="C22" i="6"/>
  <c r="D22" i="6"/>
  <c r="A23" i="6"/>
  <c r="B23" i="6"/>
  <c r="C23" i="6"/>
  <c r="D23" i="6"/>
  <c r="B18" i="6"/>
  <c r="C18" i="6"/>
  <c r="D18" i="6"/>
  <c r="A18" i="6"/>
  <c r="A17" i="6"/>
  <c r="B7" i="6"/>
  <c r="C7" i="6"/>
  <c r="D7" i="6"/>
  <c r="B8" i="6"/>
  <c r="C8" i="6"/>
  <c r="D8" i="6"/>
  <c r="B9" i="6"/>
  <c r="C9" i="6"/>
  <c r="D9" i="6"/>
  <c r="B10" i="6"/>
  <c r="C10" i="6"/>
  <c r="D10" i="6"/>
  <c r="B11" i="6"/>
  <c r="C11" i="6"/>
  <c r="D11" i="6"/>
  <c r="D6" i="6"/>
  <c r="A7" i="6"/>
  <c r="A8" i="6"/>
  <c r="A9" i="6"/>
  <c r="A10" i="6"/>
  <c r="A11" i="6"/>
  <c r="B6" i="6"/>
  <c r="A6" i="6"/>
  <c r="A5" i="6"/>
  <c r="B4" i="6"/>
  <c r="C4" i="6"/>
  <c r="D4" i="6"/>
  <c r="A4" i="6"/>
  <c r="L55" i="6" l="1"/>
  <c r="H46" i="2"/>
  <c r="J66" i="6"/>
  <c r="C31" i="2"/>
  <c r="B45" i="2" s="1"/>
  <c r="F42" i="6"/>
  <c r="E42" i="6"/>
  <c r="D13" i="2"/>
  <c r="D16" i="6" s="1"/>
  <c r="K41" i="6"/>
  <c r="J41" i="6"/>
  <c r="K28" i="6"/>
  <c r="J28" i="6"/>
  <c r="K16" i="6"/>
  <c r="J16" i="6"/>
  <c r="D21" i="2"/>
  <c r="D28" i="6" s="1"/>
  <c r="D41" i="6"/>
  <c r="C41" i="6"/>
  <c r="L56" i="6" l="1"/>
  <c r="L66" i="6"/>
  <c r="L67" i="6"/>
  <c r="C28" i="6"/>
  <c r="E43" i="6"/>
  <c r="E66" i="6" s="1"/>
  <c r="K55" i="6"/>
  <c r="D31" i="2"/>
  <c r="D42" i="6" s="1"/>
  <c r="L68" i="6" l="1"/>
  <c r="L70" i="6" s="1"/>
  <c r="E67" i="6"/>
  <c r="J67" i="6"/>
  <c r="J55" i="6"/>
  <c r="H48" i="2" l="1"/>
  <c r="J68" i="6" l="1"/>
  <c r="J70" i="6" l="1"/>
  <c r="C6" i="6" l="1"/>
  <c r="C16" i="6" l="1"/>
  <c r="C67" i="6"/>
  <c r="C42" i="6"/>
  <c r="C32" i="2"/>
  <c r="B44" i="2" s="1"/>
  <c r="C66" i="6" s="1"/>
</calcChain>
</file>

<file path=xl/sharedStrings.xml><?xml version="1.0" encoding="utf-8"?>
<sst xmlns="http://schemas.openxmlformats.org/spreadsheetml/2006/main" count="67" uniqueCount="44">
  <si>
    <t>PROGRAMME DE SOUTIEN À LA VISIBILITÉ
CHIFFRIER DE LA DEMANDE ET DE REDDITION</t>
  </si>
  <si>
    <t xml:space="preserve">CONSIGNES : 
</t>
  </si>
  <si>
    <r>
      <t xml:space="preserve">
- COMPLÉTER LES CELLULES COLORÉES, LORSQUE REQUIS.
- LES MONTANTS DOIVENT ÊTRE </t>
    </r>
    <r>
      <rPr>
        <b/>
        <u/>
        <sz val="12"/>
        <color theme="1"/>
        <rFont val="Calibri"/>
        <family val="2"/>
        <scheme val="minor"/>
      </rPr>
      <t>AVANT TAXES</t>
    </r>
    <r>
      <rPr>
        <b/>
        <sz val="12"/>
        <color theme="1"/>
        <rFont val="Calibri"/>
        <family val="2"/>
        <scheme val="minor"/>
      </rPr>
      <t xml:space="preserve">.
</t>
    </r>
  </si>
  <si>
    <t xml:space="preserve">DÉPENSES ADMISSIBLES AU SOUTIEN : </t>
  </si>
  <si>
    <t>• Honoraires professionnels;</t>
  </si>
  <si>
    <t>• Dépenses matérielles pour développer et produire les outils de communication;</t>
  </si>
  <si>
    <t>• La proportion maximale des dépenses associées à des valeurs en services (ex. : bénévolat, prêt et don de biens, temps de travail fournit par un partenaire du projet) considérée admissible au soutien financier est fixée à un montant représentant au maximum 10 % des dépenses en espèce du projet;</t>
  </si>
  <si>
    <t>• La proportion maximale des dépenses associées aux frais de gestion (ex. : salaire employé régulier, frais de déplacement et autres frais administratifs) considérée admissible au soutien financier est fixée à un montant représentant au maximum 15 % des dépenses en espèce du projet.</t>
  </si>
  <si>
    <t xml:space="preserve">AUTRES : </t>
  </si>
  <si>
    <t>• La contribution minimale de l’organisme pour ce programme est fixée à 20 % des dépenses admissibles. Cette contribution doit constituer une participation financière en espèce. Elle peut provenir d’un apport direct de l’organisme ou de contribution(s) financière(s) d’autre(s) partie(s) au projet.</t>
  </si>
  <si>
    <t>NOM DE L'ORGANISME</t>
  </si>
  <si>
    <t>NOM DU PROJET</t>
  </si>
  <si>
    <t>REVENUS</t>
  </si>
  <si>
    <t>Description / détails</t>
  </si>
  <si>
    <t>Montant ($)</t>
  </si>
  <si>
    <t>Valeur des biens et services</t>
  </si>
  <si>
    <t>Apport confirmé ?</t>
  </si>
  <si>
    <t>DÉPENSES</t>
  </si>
  <si>
    <r>
      <t xml:space="preserve">SUBVENTIONS </t>
    </r>
    <r>
      <rPr>
        <i/>
        <sz val="14"/>
        <color theme="0"/>
        <rFont val="Arial"/>
        <family val="2"/>
      </rPr>
      <t>(financement public)</t>
    </r>
  </si>
  <si>
    <t>HONORAIRES PROFESSIONNELS</t>
  </si>
  <si>
    <t>Préciser</t>
  </si>
  <si>
    <t>Sous-totaux</t>
  </si>
  <si>
    <r>
      <t xml:space="preserve">PARTENAIRES DU PROJET </t>
    </r>
    <r>
      <rPr>
        <i/>
        <sz val="14"/>
        <color theme="0"/>
        <rFont val="Arial"/>
        <family val="2"/>
      </rPr>
      <t>(contributions financières, en biens et en services)</t>
    </r>
  </si>
  <si>
    <t>DÉPENSES MATÉRIELLES POUR DÉVELOPPER ET PRODUIRE LES OUTILS DE COMMUNICATION</t>
  </si>
  <si>
    <t>REVENUS AUTONOMES</t>
  </si>
  <si>
    <t>FRAIS DE GESTION</t>
  </si>
  <si>
    <t>Sous-totaux des revenus</t>
  </si>
  <si>
    <t>AUTRES DÉPENSES NON ADMISSIBLES AU SOUTIEN</t>
  </si>
  <si>
    <t>Total des revenus</t>
  </si>
  <si>
    <t>Sous-totaux des dépenses</t>
  </si>
  <si>
    <t>Total des dépenses</t>
  </si>
  <si>
    <t>ADMISSIBILITÉ</t>
  </si>
  <si>
    <t>Résultats prévision</t>
  </si>
  <si>
    <t>DÉPENSES ADMISSIBLES</t>
  </si>
  <si>
    <r>
      <t xml:space="preserve">Budget équilibré : </t>
    </r>
    <r>
      <rPr>
        <sz val="12"/>
        <color theme="1"/>
        <rFont val="Arial"/>
        <family val="2"/>
      </rPr>
      <t xml:space="preserve">Revenus équivalents aux dépenses </t>
    </r>
  </si>
  <si>
    <r>
      <t>Maximum admissible Valeurs des biens et services</t>
    </r>
    <r>
      <rPr>
        <sz val="12"/>
        <color theme="1"/>
        <rFont val="Arial"/>
        <family val="2"/>
      </rPr>
      <t xml:space="preserve"> : 10 % des dépenses en espèces</t>
    </r>
  </si>
  <si>
    <r>
      <rPr>
        <b/>
        <sz val="12"/>
        <color theme="1"/>
        <rFont val="Arial"/>
        <family val="2"/>
      </rPr>
      <t>% Contribution de l'organisme</t>
    </r>
    <r>
      <rPr>
        <sz val="12"/>
        <color theme="1"/>
        <rFont val="Arial"/>
        <family val="2"/>
      </rPr>
      <t xml:space="preserve"> : minimum 20 %
Revenus en espèce des partenaires et autonomes / total des dépenses admissibles</t>
    </r>
  </si>
  <si>
    <r>
      <t>Maximum admissible Frais de gestion</t>
    </r>
    <r>
      <rPr>
        <sz val="12"/>
        <color theme="1"/>
        <rFont val="Arial"/>
        <family val="2"/>
      </rPr>
      <t xml:space="preserve"> : 15 % des dépenses en espèces</t>
    </r>
  </si>
  <si>
    <t>Total dépenses admissibles</t>
  </si>
  <si>
    <t>CALCUL DU SOUTIEN</t>
  </si>
  <si>
    <r>
      <t xml:space="preserve">Maximum du soutien </t>
    </r>
    <r>
      <rPr>
        <sz val="12"/>
        <color theme="1"/>
        <rFont val="Arial"/>
        <family val="2"/>
      </rPr>
      <t>: max 80 %</t>
    </r>
  </si>
  <si>
    <t>PRÉVISION</t>
  </si>
  <si>
    <t>RÉEL</t>
  </si>
  <si>
    <t>Résultats reddition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</si>
</sst>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$&quot;"/>
  </numFmts>
  <fonts count="27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2"/>
      <name val="Arial"/>
      <family val="2"/>
    </font>
    <font>
      <sz val="14"/>
      <color theme="1"/>
      <name val="Arial"/>
      <family val="2"/>
    </font>
    <font>
      <sz val="14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sz val="12"/>
      <color theme="1"/>
      <name val="Calibri"/>
      <family val="2"/>
      <scheme val="minor"/>
    </font>
    <font>
      <b/>
      <sz val="12"/>
      <name val="Arial"/>
      <family val="2"/>
    </font>
    <font>
      <b/>
      <sz val="14"/>
      <name val="Arial"/>
      <family val="2"/>
    </font>
    <font>
      <b/>
      <i/>
      <sz val="14"/>
      <color theme="0"/>
      <name val="Arial"/>
      <family val="2"/>
    </font>
    <font>
      <sz val="14"/>
      <color theme="1"/>
      <name val="Calibri"/>
      <family val="2"/>
      <scheme val="minor"/>
    </font>
    <font>
      <i/>
      <sz val="14"/>
      <color theme="0"/>
      <name val="Arial"/>
      <family val="2"/>
    </font>
    <font>
      <sz val="14"/>
      <color theme="0"/>
      <name val="Calibri"/>
      <family val="2"/>
      <scheme val="minor"/>
    </font>
    <font>
      <b/>
      <sz val="14"/>
      <color theme="0"/>
      <name val="Arial"/>
      <family val="2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Arial"/>
      <family val="2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rgb="FF0070C0"/>
      <name val="Segoe UI"/>
      <family val="2"/>
    </font>
    <font>
      <b/>
      <sz val="12"/>
      <color rgb="FF0070C0"/>
      <name val="Arial"/>
      <family val="2"/>
    </font>
    <font>
      <sz val="11"/>
      <color rgb="FF0070C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theme="1"/>
      <name val="Arial"/>
      <family val="2"/>
    </font>
    <font>
      <b/>
      <u/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53">
    <xf numFmtId="0" fontId="0" fillId="0" borderId="0" xfId="0"/>
    <xf numFmtId="164" fontId="9" fillId="0" borderId="1" xfId="0" applyNumberFormat="1" applyFont="1" applyBorder="1" applyAlignment="1">
      <alignment horizontal="center" vertical="center" wrapText="1"/>
    </xf>
    <xf numFmtId="164" fontId="9" fillId="0" borderId="3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 vertical="top"/>
    </xf>
    <xf numFmtId="0" fontId="0" fillId="0" borderId="0" xfId="0" applyAlignment="1">
      <alignment horizontal="center" vertical="center"/>
    </xf>
    <xf numFmtId="164" fontId="5" fillId="0" borderId="3" xfId="0" applyNumberFormat="1" applyFont="1" applyBorder="1" applyAlignment="1">
      <alignment horizontal="right" vertical="top"/>
    </xf>
    <xf numFmtId="164" fontId="1" fillId="0" borderId="0" xfId="0" applyNumberFormat="1" applyFont="1" applyAlignment="1">
      <alignment horizontal="right" vertical="top"/>
    </xf>
    <xf numFmtId="9" fontId="1" fillId="0" borderId="0" xfId="0" applyNumberFormat="1" applyFont="1" applyAlignment="1">
      <alignment horizontal="left" vertical="top"/>
    </xf>
    <xf numFmtId="164" fontId="1" fillId="0" borderId="0" xfId="0" applyNumberFormat="1" applyFont="1" applyAlignment="1">
      <alignment horizontal="left" vertical="top"/>
    </xf>
    <xf numFmtId="0" fontId="10" fillId="2" borderId="3" xfId="0" applyFont="1" applyFill="1" applyBorder="1" applyAlignment="1">
      <alignment horizontal="left" vertical="top"/>
    </xf>
    <xf numFmtId="0" fontId="3" fillId="0" borderId="0" xfId="0" applyFont="1" applyAlignment="1">
      <alignment horizontal="left" vertical="top"/>
    </xf>
    <xf numFmtId="0" fontId="1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164" fontId="1" fillId="3" borderId="4" xfId="0" applyNumberFormat="1" applyFont="1" applyFill="1" applyBorder="1" applyAlignment="1" applyProtection="1">
      <alignment horizontal="right" vertical="top"/>
      <protection locked="0"/>
    </xf>
    <xf numFmtId="164" fontId="2" fillId="3" borderId="4" xfId="0" applyNumberFormat="1" applyFont="1" applyFill="1" applyBorder="1" applyAlignment="1" applyProtection="1">
      <alignment horizontal="right" vertical="top"/>
      <protection locked="0"/>
    </xf>
    <xf numFmtId="164" fontId="1" fillId="3" borderId="3" xfId="0" applyNumberFormat="1" applyFont="1" applyFill="1" applyBorder="1" applyAlignment="1" applyProtection="1">
      <alignment horizontal="right" vertical="top"/>
      <protection locked="0"/>
    </xf>
    <xf numFmtId="164" fontId="5" fillId="3" borderId="3" xfId="0" applyNumberFormat="1" applyFont="1" applyFill="1" applyBorder="1" applyAlignment="1" applyProtection="1">
      <alignment horizontal="right" vertical="top"/>
      <protection locked="0"/>
    </xf>
    <xf numFmtId="0" fontId="7" fillId="0" borderId="0" xfId="0" applyFont="1"/>
    <xf numFmtId="164" fontId="5" fillId="0" borderId="0" xfId="0" applyNumberFormat="1" applyFont="1" applyAlignment="1">
      <alignment horizontal="right" vertical="top"/>
    </xf>
    <xf numFmtId="164" fontId="15" fillId="0" borderId="0" xfId="0" applyNumberFormat="1" applyFont="1" applyAlignment="1">
      <alignment horizontal="right" vertical="top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164" fontId="5" fillId="4" borderId="3" xfId="0" applyNumberFormat="1" applyFont="1" applyFill="1" applyBorder="1" applyAlignment="1">
      <alignment horizontal="right" vertical="top"/>
    </xf>
    <xf numFmtId="164" fontId="1" fillId="4" borderId="3" xfId="0" applyNumberFormat="1" applyFont="1" applyFill="1" applyBorder="1" applyAlignment="1">
      <alignment horizontal="right" vertical="top"/>
    </xf>
    <xf numFmtId="164" fontId="1" fillId="0" borderId="3" xfId="0" applyNumberFormat="1" applyFont="1" applyBorder="1" applyAlignment="1">
      <alignment horizontal="right" vertical="top" wrapText="1"/>
    </xf>
    <xf numFmtId="164" fontId="1" fillId="0" borderId="3" xfId="0" applyNumberFormat="1" applyFont="1" applyBorder="1" applyAlignment="1">
      <alignment horizontal="right" vertical="top"/>
    </xf>
    <xf numFmtId="0" fontId="3" fillId="0" borderId="0" xfId="0" applyFont="1"/>
    <xf numFmtId="164" fontId="1" fillId="0" borderId="4" xfId="0" applyNumberFormat="1" applyFont="1" applyBorder="1" applyAlignment="1">
      <alignment horizontal="right" vertical="top" wrapText="1"/>
    </xf>
    <xf numFmtId="164" fontId="1" fillId="0" borderId="4" xfId="0" applyNumberFormat="1" applyFont="1" applyBorder="1" applyAlignment="1">
      <alignment horizontal="right" vertical="top"/>
    </xf>
    <xf numFmtId="164" fontId="1" fillId="4" borderId="4" xfId="0" applyNumberFormat="1" applyFont="1" applyFill="1" applyBorder="1" applyAlignment="1">
      <alignment horizontal="right" vertical="top"/>
    </xf>
    <xf numFmtId="164" fontId="5" fillId="4" borderId="4" xfId="0" applyNumberFormat="1" applyFont="1" applyFill="1" applyBorder="1" applyAlignment="1">
      <alignment horizontal="right" vertical="top"/>
    </xf>
    <xf numFmtId="164" fontId="9" fillId="0" borderId="6" xfId="0" applyNumberFormat="1" applyFont="1" applyBorder="1" applyAlignment="1">
      <alignment horizontal="center" vertical="center" wrapText="1"/>
    </xf>
    <xf numFmtId="164" fontId="1" fillId="3" borderId="3" xfId="0" applyNumberFormat="1" applyFont="1" applyFill="1" applyBorder="1" applyAlignment="1" applyProtection="1">
      <alignment horizontal="right" vertical="top" wrapText="1"/>
      <protection locked="0"/>
    </xf>
    <xf numFmtId="164" fontId="2" fillId="3" borderId="3" xfId="0" applyNumberFormat="1" applyFont="1" applyFill="1" applyBorder="1" applyAlignment="1" applyProtection="1">
      <alignment horizontal="right" vertical="top" wrapText="1"/>
      <protection locked="0"/>
    </xf>
    <xf numFmtId="164" fontId="6" fillId="0" borderId="0" xfId="0" applyNumberFormat="1" applyFont="1" applyAlignment="1">
      <alignment horizontal="right" vertical="top"/>
    </xf>
    <xf numFmtId="164" fontId="19" fillId="0" borderId="0" xfId="0" applyNumberFormat="1" applyFont="1" applyAlignment="1">
      <alignment horizontal="right" vertical="top"/>
    </xf>
    <xf numFmtId="0" fontId="11" fillId="0" borderId="0" xfId="0" applyFont="1"/>
    <xf numFmtId="0" fontId="1" fillId="0" borderId="0" xfId="0" applyFont="1" applyAlignment="1">
      <alignment vertical="top" wrapText="1"/>
    </xf>
    <xf numFmtId="164" fontId="5" fillId="0" borderId="0" xfId="0" applyNumberFormat="1" applyFont="1" applyAlignment="1">
      <alignment vertical="top" wrapText="1"/>
    </xf>
    <xf numFmtId="164" fontId="5" fillId="0" borderId="0" xfId="0" applyNumberFormat="1" applyFont="1" applyAlignment="1">
      <alignment horizontal="right" vertical="top" wrapText="1"/>
    </xf>
    <xf numFmtId="0" fontId="20" fillId="0" borderId="10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164" fontId="21" fillId="0" borderId="0" xfId="0" applyNumberFormat="1" applyFont="1" applyAlignment="1">
      <alignment horizontal="left" vertical="top" wrapText="1"/>
    </xf>
    <xf numFmtId="0" fontId="0" fillId="0" borderId="0" xfId="0" applyAlignment="1">
      <alignment horizontal="center"/>
    </xf>
    <xf numFmtId="0" fontId="0" fillId="4" borderId="0" xfId="0" applyFill="1"/>
    <xf numFmtId="0" fontId="15" fillId="5" borderId="0" xfId="0" applyFont="1" applyFill="1"/>
    <xf numFmtId="0" fontId="15" fillId="5" borderId="0" xfId="0" applyFont="1" applyFill="1" applyAlignment="1">
      <alignment wrapText="1"/>
    </xf>
    <xf numFmtId="164" fontId="5" fillId="0" borderId="4" xfId="0" applyNumberFormat="1" applyFont="1" applyBorder="1" applyAlignment="1">
      <alignment horizontal="right" vertical="top"/>
    </xf>
    <xf numFmtId="164" fontId="15" fillId="0" borderId="5" xfId="0" applyNumberFormat="1" applyFont="1" applyBorder="1" applyAlignment="1">
      <alignment horizontal="right" vertical="top"/>
    </xf>
    <xf numFmtId="9" fontId="1" fillId="0" borderId="0" xfId="0" applyNumberFormat="1" applyFont="1" applyAlignment="1">
      <alignment horizontal="right" vertical="top"/>
    </xf>
    <xf numFmtId="0" fontId="16" fillId="0" borderId="0" xfId="0" applyFont="1" applyAlignment="1">
      <alignment vertical="top" wrapText="1"/>
    </xf>
    <xf numFmtId="164" fontId="2" fillId="4" borderId="3" xfId="0" applyNumberFormat="1" applyFont="1" applyFill="1" applyBorder="1" applyAlignment="1">
      <alignment horizontal="right" vertical="top" wrapText="1"/>
    </xf>
    <xf numFmtId="164" fontId="11" fillId="2" borderId="3" xfId="0" applyNumberFormat="1" applyFont="1" applyFill="1" applyBorder="1" applyAlignment="1">
      <alignment horizontal="left" vertical="top"/>
    </xf>
    <xf numFmtId="164" fontId="13" fillId="2" borderId="3" xfId="0" applyNumberFormat="1" applyFont="1" applyFill="1" applyBorder="1" applyAlignment="1">
      <alignment horizontal="left" vertical="top"/>
    </xf>
    <xf numFmtId="164" fontId="0" fillId="3" borderId="3" xfId="0" applyNumberFormat="1" applyFill="1" applyBorder="1" applyProtection="1">
      <protection locked="0"/>
    </xf>
    <xf numFmtId="164" fontId="0" fillId="0" borderId="0" xfId="0" applyNumberFormat="1"/>
    <xf numFmtId="164" fontId="0" fillId="0" borderId="0" xfId="0" applyNumberFormat="1" applyAlignment="1">
      <alignment vertical="top" wrapText="1"/>
    </xf>
    <xf numFmtId="164" fontId="0" fillId="0" borderId="0" xfId="0" applyNumberFormat="1" applyAlignment="1">
      <alignment horizontal="right" vertical="top"/>
    </xf>
    <xf numFmtId="164" fontId="16" fillId="0" borderId="0" xfId="0" applyNumberFormat="1" applyFont="1" applyAlignment="1">
      <alignment vertical="top" wrapText="1"/>
    </xf>
    <xf numFmtId="9" fontId="0" fillId="0" borderId="0" xfId="0" applyNumberFormat="1" applyAlignment="1">
      <alignment horizontal="right" vertical="top"/>
    </xf>
    <xf numFmtId="164" fontId="22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left" vertical="top"/>
    </xf>
    <xf numFmtId="0" fontId="9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top" wrapText="1"/>
    </xf>
    <xf numFmtId="0" fontId="1" fillId="3" borderId="3" xfId="0" applyFont="1" applyFill="1" applyBorder="1" applyAlignment="1" applyProtection="1">
      <alignment horizontal="left" vertical="top" wrapText="1"/>
      <protection locked="0"/>
    </xf>
    <xf numFmtId="0" fontId="1" fillId="3" borderId="4" xfId="0" applyFont="1" applyFill="1" applyBorder="1" applyAlignment="1" applyProtection="1">
      <alignment horizontal="left" vertical="top" wrapText="1"/>
      <protection locked="0"/>
    </xf>
    <xf numFmtId="0" fontId="5" fillId="0" borderId="3" xfId="0" applyFont="1" applyBorder="1" applyAlignment="1">
      <alignment horizontal="left" vertical="top"/>
    </xf>
    <xf numFmtId="0" fontId="5" fillId="0" borderId="4" xfId="0" applyFont="1" applyBorder="1" applyAlignment="1">
      <alignment horizontal="right" vertical="top"/>
    </xf>
    <xf numFmtId="0" fontId="1" fillId="0" borderId="3" xfId="0" applyFont="1" applyBorder="1" applyAlignment="1">
      <alignment horizontal="left" vertical="top"/>
    </xf>
    <xf numFmtId="0" fontId="1" fillId="3" borderId="3" xfId="0" applyFont="1" applyFill="1" applyBorder="1" applyAlignment="1" applyProtection="1">
      <alignment horizontal="left" vertical="top"/>
      <protection locked="0"/>
    </xf>
    <xf numFmtId="0" fontId="1" fillId="3" borderId="4" xfId="0" applyFont="1" applyFill="1" applyBorder="1" applyAlignment="1" applyProtection="1">
      <alignment horizontal="left" vertical="top"/>
      <protection locked="0"/>
    </xf>
    <xf numFmtId="0" fontId="5" fillId="0" borderId="3" xfId="0" applyFont="1" applyBorder="1" applyAlignment="1">
      <alignment horizontal="right" vertical="top"/>
    </xf>
    <xf numFmtId="0" fontId="14" fillId="2" borderId="6" xfId="0" applyFont="1" applyFill="1" applyBorder="1" applyAlignment="1">
      <alignment horizontal="right" vertical="top"/>
    </xf>
    <xf numFmtId="0" fontId="1" fillId="0" borderId="0" xfId="0" applyFont="1" applyAlignment="1">
      <alignment horizontal="left" vertical="top" wrapText="1"/>
    </xf>
    <xf numFmtId="0" fontId="5" fillId="0" borderId="0" xfId="0" applyFont="1" applyAlignment="1">
      <alignment vertical="top" wrapText="1"/>
    </xf>
    <xf numFmtId="0" fontId="1" fillId="4" borderId="3" xfId="0" applyFont="1" applyFill="1" applyBorder="1" applyAlignment="1">
      <alignment horizontal="left" vertical="top"/>
    </xf>
    <xf numFmtId="0" fontId="5" fillId="4" borderId="3" xfId="0" applyFont="1" applyFill="1" applyBorder="1" applyAlignment="1">
      <alignment horizontal="right" vertical="top"/>
    </xf>
    <xf numFmtId="0" fontId="2" fillId="4" borderId="3" xfId="0" applyFont="1" applyFill="1" applyBorder="1" applyAlignment="1">
      <alignment horizontal="left" vertical="top" wrapText="1"/>
    </xf>
    <xf numFmtId="0" fontId="2" fillId="3" borderId="3" xfId="0" applyFont="1" applyFill="1" applyBorder="1" applyAlignment="1" applyProtection="1">
      <alignment horizontal="left" vertical="top" wrapText="1"/>
      <protection locked="0"/>
    </xf>
    <xf numFmtId="0" fontId="8" fillId="3" borderId="3" xfId="0" applyFont="1" applyFill="1" applyBorder="1" applyAlignment="1" applyProtection="1">
      <alignment horizontal="right" vertical="top" wrapText="1"/>
      <protection locked="0"/>
    </xf>
    <xf numFmtId="0" fontId="0" fillId="3" borderId="3" xfId="0" applyFill="1" applyBorder="1" applyProtection="1">
      <protection locked="0"/>
    </xf>
    <xf numFmtId="0" fontId="5" fillId="4" borderId="3" xfId="0" applyFont="1" applyFill="1" applyBorder="1" applyAlignment="1">
      <alignment horizontal="left" vertical="top"/>
    </xf>
    <xf numFmtId="0" fontId="17" fillId="2" borderId="3" xfId="0" applyFont="1" applyFill="1" applyBorder="1" applyAlignment="1">
      <alignment horizontal="right" vertical="top"/>
    </xf>
    <xf numFmtId="0" fontId="22" fillId="0" borderId="0" xfId="0" applyFont="1" applyAlignment="1">
      <alignment horizontal="center" vertical="center" wrapText="1"/>
    </xf>
    <xf numFmtId="0" fontId="14" fillId="0" borderId="0" xfId="0" applyFont="1" applyAlignment="1">
      <alignment horizontal="right" vertical="top"/>
    </xf>
    <xf numFmtId="0" fontId="5" fillId="0" borderId="0" xfId="0" applyFont="1" applyAlignment="1">
      <alignment horizontal="left" vertical="top" wrapText="1"/>
    </xf>
    <xf numFmtId="164" fontId="6" fillId="0" borderId="0" xfId="0" applyNumberFormat="1" applyFont="1" applyAlignment="1">
      <alignment horizontal="left" vertical="top"/>
    </xf>
    <xf numFmtId="164" fontId="3" fillId="0" borderId="0" xfId="0" applyNumberFormat="1" applyFont="1" applyAlignment="1">
      <alignment horizontal="right" vertical="top"/>
    </xf>
    <xf numFmtId="0" fontId="6" fillId="0" borderId="0" xfId="0" applyFont="1" applyAlignment="1">
      <alignment horizontal="left" vertical="top"/>
    </xf>
    <xf numFmtId="0" fontId="9" fillId="0" borderId="0" xfId="0" applyFont="1" applyAlignment="1">
      <alignment horizontal="left" vertical="top"/>
    </xf>
    <xf numFmtId="0" fontId="5" fillId="3" borderId="3" xfId="0" applyFont="1" applyFill="1" applyBorder="1" applyAlignment="1" applyProtection="1">
      <alignment horizontal="left" vertical="top"/>
      <protection locked="0"/>
    </xf>
    <xf numFmtId="0" fontId="2" fillId="3" borderId="3" xfId="0" applyFont="1" applyFill="1" applyBorder="1" applyAlignment="1" applyProtection="1">
      <alignment horizontal="left" vertical="top"/>
      <protection locked="0"/>
    </xf>
    <xf numFmtId="0" fontId="2" fillId="3" borderId="1" xfId="0" applyFont="1" applyFill="1" applyBorder="1" applyAlignment="1" applyProtection="1">
      <alignment horizontal="left" vertical="top"/>
      <protection locked="0"/>
    </xf>
    <xf numFmtId="0" fontId="8" fillId="0" borderId="3" xfId="0" applyFont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1" fillId="6" borderId="3" xfId="0" applyFont="1" applyFill="1" applyBorder="1" applyAlignment="1" applyProtection="1">
      <alignment horizontal="left" vertical="top"/>
      <protection locked="0"/>
    </xf>
    <xf numFmtId="164" fontId="1" fillId="6" borderId="3" xfId="0" applyNumberFormat="1" applyFont="1" applyFill="1" applyBorder="1" applyAlignment="1" applyProtection="1">
      <alignment horizontal="right" vertical="top"/>
      <protection locked="0"/>
    </xf>
    <xf numFmtId="0" fontId="2" fillId="6" borderId="3" xfId="0" applyFont="1" applyFill="1" applyBorder="1" applyAlignment="1" applyProtection="1">
      <alignment horizontal="left" vertical="top" wrapText="1"/>
      <protection locked="0"/>
    </xf>
    <xf numFmtId="164" fontId="2" fillId="6" borderId="3" xfId="0" applyNumberFormat="1" applyFont="1" applyFill="1" applyBorder="1" applyAlignment="1" applyProtection="1">
      <alignment horizontal="right" vertical="top" wrapText="1"/>
      <protection locked="0"/>
    </xf>
    <xf numFmtId="164" fontId="0" fillId="6" borderId="3" xfId="0" applyNumberFormat="1" applyFill="1" applyBorder="1" applyProtection="1">
      <protection locked="0"/>
    </xf>
    <xf numFmtId="0" fontId="8" fillId="6" borderId="3" xfId="0" applyFont="1" applyFill="1" applyBorder="1" applyAlignment="1" applyProtection="1">
      <alignment horizontal="right" vertical="top" wrapText="1"/>
      <protection locked="0"/>
    </xf>
    <xf numFmtId="0" fontId="0" fillId="6" borderId="3" xfId="0" applyFill="1" applyBorder="1" applyProtection="1">
      <protection locked="0"/>
    </xf>
    <xf numFmtId="0" fontId="9" fillId="0" borderId="3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3" fillId="0" borderId="0" xfId="0" applyFont="1"/>
    <xf numFmtId="0" fontId="4" fillId="0" borderId="0" xfId="0" applyFont="1"/>
    <xf numFmtId="0" fontId="1" fillId="4" borderId="0" xfId="0" applyFont="1" applyFill="1" applyAlignment="1" applyProtection="1">
      <alignment horizontal="left" vertical="top"/>
      <protection locked="0"/>
    </xf>
    <xf numFmtId="0" fontId="0" fillId="4" borderId="0" xfId="0" applyFill="1" applyAlignment="1" applyProtection="1">
      <alignment vertical="top"/>
      <protection locked="0"/>
    </xf>
    <xf numFmtId="0" fontId="5" fillId="4" borderId="0" xfId="0" applyFont="1" applyFill="1" applyAlignment="1">
      <alignment horizontal="left" vertical="top"/>
    </xf>
    <xf numFmtId="0" fontId="1" fillId="4" borderId="0" xfId="0" applyFont="1" applyFill="1" applyAlignment="1">
      <alignment horizontal="left" vertical="top"/>
    </xf>
    <xf numFmtId="164" fontId="1" fillId="4" borderId="0" xfId="0" applyNumberFormat="1" applyFont="1" applyFill="1" applyAlignment="1">
      <alignment horizontal="right" vertical="top"/>
    </xf>
    <xf numFmtId="0" fontId="15" fillId="5" borderId="0" xfId="0" applyFont="1" applyFill="1" applyAlignment="1">
      <alignment vertical="top" wrapText="1"/>
    </xf>
    <xf numFmtId="0" fontId="19" fillId="0" borderId="0" xfId="0" applyFont="1" applyAlignment="1">
      <alignment horizontal="center" vertical="top" wrapText="1"/>
    </xf>
    <xf numFmtId="0" fontId="24" fillId="2" borderId="0" xfId="0" applyFont="1" applyFill="1" applyAlignment="1">
      <alignment horizontal="left" vertical="top" wrapText="1"/>
    </xf>
    <xf numFmtId="0" fontId="11" fillId="4" borderId="0" xfId="0" applyFont="1" applyFill="1" applyAlignment="1">
      <alignment vertical="top" wrapText="1"/>
    </xf>
    <xf numFmtId="0" fontId="0" fillId="5" borderId="0" xfId="0" applyFill="1" applyAlignment="1">
      <alignment wrapText="1"/>
    </xf>
    <xf numFmtId="0" fontId="0" fillId="0" borderId="0" xfId="0" applyAlignment="1" applyProtection="1">
      <alignment vertical="top"/>
      <protection locked="0"/>
    </xf>
    <xf numFmtId="0" fontId="9" fillId="0" borderId="6" xfId="0" applyFont="1" applyBorder="1" applyAlignment="1">
      <alignment horizontal="center" vertical="center"/>
    </xf>
    <xf numFmtId="14" fontId="1" fillId="0" borderId="11" xfId="0" applyNumberFormat="1" applyFont="1" applyBorder="1" applyAlignment="1" applyProtection="1">
      <alignment horizontal="left" vertical="top"/>
      <protection locked="0"/>
    </xf>
    <xf numFmtId="164" fontId="8" fillId="0" borderId="3" xfId="0" applyNumberFormat="1" applyFont="1" applyBorder="1" applyAlignment="1">
      <alignment horizontal="right" vertical="top" wrapText="1"/>
    </xf>
    <xf numFmtId="164" fontId="2" fillId="0" borderId="3" xfId="0" applyNumberFormat="1" applyFont="1" applyBorder="1" applyAlignment="1">
      <alignment horizontal="right" vertical="top" wrapText="1"/>
    </xf>
    <xf numFmtId="164" fontId="0" fillId="0" borderId="3" xfId="0" applyNumberFormat="1" applyBorder="1"/>
    <xf numFmtId="164" fontId="5" fillId="0" borderId="4" xfId="0" applyNumberFormat="1" applyFont="1" applyBorder="1" applyAlignment="1">
      <alignment horizontal="right" vertical="top"/>
    </xf>
    <xf numFmtId="164" fontId="0" fillId="0" borderId="8" xfId="0" applyNumberFormat="1" applyBorder="1" applyAlignment="1">
      <alignment horizontal="right" vertical="top"/>
    </xf>
    <xf numFmtId="0" fontId="10" fillId="2" borderId="4" xfId="0" applyFont="1" applyFill="1" applyBorder="1" applyAlignment="1">
      <alignment horizontal="left" vertical="top"/>
    </xf>
    <xf numFmtId="0" fontId="11" fillId="0" borderId="7" xfId="0" applyFont="1" applyBorder="1" applyAlignment="1">
      <alignment horizontal="left" vertical="top"/>
    </xf>
    <xf numFmtId="0" fontId="10" fillId="2" borderId="3" xfId="0" applyFont="1" applyFill="1" applyBorder="1" applyAlignment="1">
      <alignment horizontal="left" vertical="top"/>
    </xf>
    <xf numFmtId="0" fontId="10" fillId="2" borderId="2" xfId="0" applyFont="1" applyFill="1" applyBorder="1" applyAlignment="1">
      <alignment horizontal="left" vertical="top"/>
    </xf>
    <xf numFmtId="0" fontId="10" fillId="2" borderId="5" xfId="0" applyFont="1" applyFill="1" applyBorder="1" applyAlignment="1">
      <alignment horizontal="left" vertical="top"/>
    </xf>
    <xf numFmtId="0" fontId="25" fillId="3" borderId="11" xfId="0" applyFont="1" applyFill="1" applyBorder="1" applyAlignment="1" applyProtection="1">
      <alignment horizontal="left" vertical="top"/>
      <protection locked="0"/>
    </xf>
    <xf numFmtId="0" fontId="0" fillId="3" borderId="11" xfId="0" applyFill="1" applyBorder="1" applyAlignment="1" applyProtection="1">
      <alignment vertical="top"/>
      <protection locked="0"/>
    </xf>
    <xf numFmtId="0" fontId="13" fillId="2" borderId="3" xfId="0" applyFont="1" applyFill="1" applyBorder="1" applyAlignment="1">
      <alignment horizontal="left" vertical="top"/>
    </xf>
    <xf numFmtId="164" fontId="8" fillId="0" borderId="6" xfId="0" applyNumberFormat="1" applyFont="1" applyBorder="1" applyAlignment="1">
      <alignment horizontal="right" vertical="top"/>
    </xf>
    <xf numFmtId="164" fontId="5" fillId="0" borderId="6" xfId="0" applyNumberFormat="1" applyFont="1" applyBorder="1" applyAlignment="1">
      <alignment horizontal="right" vertical="top"/>
    </xf>
    <xf numFmtId="164" fontId="6" fillId="0" borderId="4" xfId="0" applyNumberFormat="1" applyFont="1" applyBorder="1" applyAlignment="1">
      <alignment horizontal="right" vertical="top"/>
    </xf>
    <xf numFmtId="164" fontId="3" fillId="0" borderId="8" xfId="0" applyNumberFormat="1" applyFont="1" applyBorder="1" applyAlignment="1">
      <alignment horizontal="right" vertical="top"/>
    </xf>
    <xf numFmtId="164" fontId="9" fillId="4" borderId="4" xfId="0" applyNumberFormat="1" applyFont="1" applyFill="1" applyBorder="1" applyAlignment="1">
      <alignment horizontal="right" vertical="top"/>
    </xf>
    <xf numFmtId="164" fontId="18" fillId="0" borderId="7" xfId="0" applyNumberFormat="1" applyFont="1" applyBorder="1" applyAlignment="1">
      <alignment horizontal="right" vertical="top"/>
    </xf>
    <xf numFmtId="164" fontId="6" fillId="4" borderId="6" xfId="0" applyNumberFormat="1" applyFont="1" applyFill="1" applyBorder="1" applyAlignment="1">
      <alignment horizontal="right" vertical="top"/>
    </xf>
    <xf numFmtId="164" fontId="19" fillId="4" borderId="1" xfId="0" applyNumberFormat="1" applyFont="1" applyFill="1" applyBorder="1" applyAlignment="1">
      <alignment horizontal="right" vertical="top"/>
    </xf>
    <xf numFmtId="164" fontId="6" fillId="0" borderId="9" xfId="0" applyNumberFormat="1" applyFont="1" applyBorder="1" applyAlignment="1">
      <alignment horizontal="center" vertical="center"/>
    </xf>
    <xf numFmtId="164" fontId="6" fillId="0" borderId="3" xfId="0" applyNumberFormat="1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24" fillId="2" borderId="3" xfId="0" applyFont="1" applyFill="1" applyBorder="1" applyAlignment="1">
      <alignment horizontal="left" vertical="top"/>
    </xf>
    <xf numFmtId="0" fontId="24" fillId="2" borderId="4" xfId="0" applyFont="1" applyFill="1" applyBorder="1" applyAlignment="1">
      <alignment horizontal="left" vertical="top"/>
    </xf>
    <xf numFmtId="0" fontId="13" fillId="2" borderId="4" xfId="0" applyFont="1" applyFill="1" applyBorder="1" applyAlignment="1">
      <alignment horizontal="left" vertical="top"/>
    </xf>
    <xf numFmtId="0" fontId="1" fillId="0" borderId="0" xfId="0" applyFont="1" applyAlignment="1">
      <alignment horizontal="left" vertical="top"/>
    </xf>
    <xf numFmtId="0" fontId="0" fillId="0" borderId="0" xfId="0" applyAlignment="1">
      <alignment vertical="top"/>
    </xf>
    <xf numFmtId="164" fontId="3" fillId="0" borderId="3" xfId="0" applyNumberFormat="1" applyFont="1" applyBorder="1" applyAlignment="1">
      <alignment horizontal="center" vertical="center"/>
    </xf>
    <xf numFmtId="164" fontId="9" fillId="0" borderId="3" xfId="0" applyNumberFormat="1" applyFont="1" applyBorder="1" applyAlignment="1">
      <alignment horizontal="right" vertical="top"/>
    </xf>
    <xf numFmtId="0" fontId="6" fillId="0" borderId="3" xfId="0" applyFont="1" applyBorder="1" applyAlignment="1">
      <alignment horizontal="righ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0</xdr:row>
      <xdr:rowOff>171450</xdr:rowOff>
    </xdr:from>
    <xdr:to>
      <xdr:col>0</xdr:col>
      <xdr:colOff>1380607</xdr:colOff>
      <xdr:row>1</xdr:row>
      <xdr:rowOff>165100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AF2FA59F-BED2-41CA-B7C3-5E1F9F4F09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0" y="171450"/>
          <a:ext cx="1152007" cy="774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95D391-2CEB-496D-914B-91745039AF04}">
  <dimension ref="A1:F13"/>
  <sheetViews>
    <sheetView tabSelected="1" zoomScaleNormal="100" workbookViewId="0">
      <pane ySplit="2" topLeftCell="A3" activePane="bottomLeft" state="frozen"/>
      <selection pane="bottomLeft" activeCell="A4" sqref="A4"/>
    </sheetView>
  </sheetViews>
  <sheetFormatPr baseColWidth="10" defaultColWidth="11.453125" defaultRowHeight="14.5" x14ac:dyDescent="0.35"/>
  <cols>
    <col min="1" max="1" width="144.26953125" customWidth="1"/>
    <col min="2" max="2" width="40.7265625" customWidth="1"/>
    <col min="3" max="6" width="15.7265625" customWidth="1"/>
  </cols>
  <sheetData>
    <row r="1" spans="1:6" ht="61.5" customHeight="1" x14ac:dyDescent="0.35"/>
    <row r="2" spans="1:6" s="43" customFormat="1" ht="42" customHeight="1" x14ac:dyDescent="0.4">
      <c r="A2" s="113" t="s">
        <v>0</v>
      </c>
      <c r="B2" s="103"/>
      <c r="C2" s="103"/>
      <c r="D2" s="103"/>
      <c r="E2" s="104"/>
      <c r="F2" s="104"/>
    </row>
    <row r="3" spans="1:6" s="43" customFormat="1" ht="20.25" customHeight="1" x14ac:dyDescent="0.35">
      <c r="A3" s="114" t="s">
        <v>1</v>
      </c>
      <c r="B3" s="105"/>
      <c r="C3" s="105"/>
      <c r="D3" s="105"/>
      <c r="E3" s="105"/>
      <c r="F3" s="105"/>
    </row>
    <row r="4" spans="1:6" ht="48.75" customHeight="1" x14ac:dyDescent="0.35">
      <c r="A4" s="112" t="s">
        <v>2</v>
      </c>
      <c r="B4" s="26"/>
      <c r="C4" s="26"/>
      <c r="D4" s="26"/>
      <c r="E4" s="106"/>
      <c r="F4" s="106"/>
    </row>
    <row r="5" spans="1:6" s="44" customFormat="1" ht="15" customHeight="1" x14ac:dyDescent="0.35">
      <c r="A5" s="115"/>
      <c r="B5" s="26"/>
      <c r="C5" s="26"/>
      <c r="D5" s="26"/>
      <c r="E5" s="106"/>
      <c r="F5" s="106"/>
    </row>
    <row r="6" spans="1:6" ht="15.5" x14ac:dyDescent="0.35">
      <c r="A6" s="45" t="s">
        <v>3</v>
      </c>
    </row>
    <row r="7" spans="1:6" x14ac:dyDescent="0.35">
      <c r="A7" s="116" t="s">
        <v>4</v>
      </c>
    </row>
    <row r="8" spans="1:6" x14ac:dyDescent="0.35">
      <c r="A8" s="116" t="s">
        <v>5</v>
      </c>
    </row>
    <row r="9" spans="1:6" ht="29" x14ac:dyDescent="0.35">
      <c r="A9" s="116" t="s">
        <v>6</v>
      </c>
    </row>
    <row r="10" spans="1:6" ht="29" x14ac:dyDescent="0.35">
      <c r="A10" s="116" t="s">
        <v>7</v>
      </c>
    </row>
    <row r="11" spans="1:6" x14ac:dyDescent="0.35">
      <c r="A11" s="21"/>
    </row>
    <row r="12" spans="1:6" ht="15.5" x14ac:dyDescent="0.35">
      <c r="A12" s="46" t="s">
        <v>8</v>
      </c>
    </row>
    <row r="13" spans="1:6" ht="29" x14ac:dyDescent="0.35">
      <c r="A13" s="116" t="s">
        <v>9</v>
      </c>
    </row>
  </sheetData>
  <sheetProtection algorithmName="SHA-512" hashValue="6JPCG2AFOZEp3osAeN5QoSUThYl4OJTBLeI8Yv7SMJjxTVcgLgYyV+NVdSwqxu8YkTavKo0/i6KqLdeLSAI7qg==" saltValue="i3L9cnLgLUMdaN2yW38Aow==" spinCount="100000" sheet="1" objects="1" scenarios="1"/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9BC452-DF6A-4305-9B3D-2473E4FD0C2A}">
  <dimension ref="A1:P49"/>
  <sheetViews>
    <sheetView showGridLines="0" zoomScale="85" zoomScaleNormal="85" workbookViewId="0">
      <pane ySplit="5" topLeftCell="A6" activePane="bottomLeft" state="frozen"/>
      <selection pane="bottomLeft" activeCell="B1" sqref="B1:E1"/>
    </sheetView>
  </sheetViews>
  <sheetFormatPr baseColWidth="10" defaultColWidth="11.453125" defaultRowHeight="15.5" outlineLevelCol="1" x14ac:dyDescent="0.35"/>
  <cols>
    <col min="1" max="2" width="50.7265625" style="3" customWidth="1" outlineLevel="1"/>
    <col min="3" max="4" width="15.7265625" style="6" customWidth="1" outlineLevel="1"/>
    <col min="5" max="5" width="15.7265625" style="3" customWidth="1" outlineLevel="1"/>
    <col min="6" max="6" width="4.81640625" style="3" customWidth="1"/>
    <col min="7" max="8" width="50.7265625" style="3" customWidth="1" outlineLevel="1"/>
    <col min="9" max="10" width="15.7265625" style="6" customWidth="1" outlineLevel="1"/>
  </cols>
  <sheetData>
    <row r="1" spans="1:10" ht="25" customHeight="1" x14ac:dyDescent="0.35">
      <c r="A1" s="61" t="s">
        <v>10</v>
      </c>
      <c r="B1" s="130"/>
      <c r="C1" s="131"/>
      <c r="D1" s="131"/>
      <c r="E1" s="131"/>
    </row>
    <row r="2" spans="1:10" s="44" customFormat="1" ht="12" customHeight="1" x14ac:dyDescent="0.35">
      <c r="A2" s="109"/>
      <c r="B2" s="107"/>
      <c r="C2" s="108"/>
      <c r="D2" s="108"/>
      <c r="E2" s="108"/>
      <c r="F2" s="110"/>
      <c r="G2" s="110"/>
      <c r="H2" s="110"/>
      <c r="I2" s="111"/>
      <c r="J2" s="111"/>
    </row>
    <row r="3" spans="1:10" ht="25" customHeight="1" x14ac:dyDescent="0.35">
      <c r="A3" s="61" t="s">
        <v>11</v>
      </c>
      <c r="B3" s="130"/>
      <c r="C3" s="131"/>
      <c r="D3" s="131"/>
      <c r="E3" s="131"/>
    </row>
    <row r="4" spans="1:10" ht="25" customHeight="1" x14ac:dyDescent="0.35">
      <c r="A4" s="61"/>
      <c r="B4" s="119"/>
      <c r="C4" s="117"/>
      <c r="D4" s="117"/>
      <c r="E4" s="117"/>
    </row>
    <row r="5" spans="1:10" s="4" customFormat="1" ht="95.25" customHeight="1" x14ac:dyDescent="0.35">
      <c r="A5" s="102" t="s">
        <v>12</v>
      </c>
      <c r="B5" s="118" t="s">
        <v>13</v>
      </c>
      <c r="C5" s="2" t="s">
        <v>14</v>
      </c>
      <c r="D5" s="2" t="s">
        <v>15</v>
      </c>
      <c r="E5" s="62" t="s">
        <v>16</v>
      </c>
      <c r="F5" s="12"/>
      <c r="G5" s="62" t="s">
        <v>17</v>
      </c>
      <c r="H5" s="62" t="s">
        <v>13</v>
      </c>
      <c r="I5" s="2" t="s">
        <v>14</v>
      </c>
      <c r="J5" s="2" t="s">
        <v>15</v>
      </c>
    </row>
    <row r="6" spans="1:10" s="11" customFormat="1" ht="30" customHeight="1" x14ac:dyDescent="0.35">
      <c r="A6" s="127" t="s">
        <v>18</v>
      </c>
      <c r="B6" s="127"/>
      <c r="C6" s="127"/>
      <c r="D6" s="127"/>
      <c r="E6" s="127"/>
      <c r="F6" s="10"/>
      <c r="G6" s="125" t="s">
        <v>19</v>
      </c>
      <c r="H6" s="126"/>
      <c r="I6" s="126"/>
      <c r="J6" s="126"/>
    </row>
    <row r="7" spans="1:10" ht="30" customHeight="1" x14ac:dyDescent="0.35">
      <c r="A7" s="69" t="s">
        <v>20</v>
      </c>
      <c r="B7" s="70"/>
      <c r="C7" s="14"/>
      <c r="D7" s="14"/>
      <c r="E7" s="91"/>
      <c r="G7" s="69" t="s">
        <v>20</v>
      </c>
      <c r="H7" s="69"/>
      <c r="I7" s="15"/>
      <c r="J7" s="15"/>
    </row>
    <row r="8" spans="1:10" ht="30" customHeight="1" x14ac:dyDescent="0.35">
      <c r="A8" s="69"/>
      <c r="B8" s="70"/>
      <c r="C8" s="13"/>
      <c r="D8" s="13"/>
      <c r="E8" s="91"/>
      <c r="G8" s="69"/>
      <c r="H8" s="69"/>
      <c r="I8" s="15"/>
      <c r="J8" s="15"/>
    </row>
    <row r="9" spans="1:10" ht="30" customHeight="1" x14ac:dyDescent="0.35">
      <c r="A9" s="69"/>
      <c r="B9" s="70"/>
      <c r="C9" s="13"/>
      <c r="D9" s="13"/>
      <c r="E9" s="91"/>
      <c r="G9" s="69"/>
      <c r="H9" s="69"/>
      <c r="I9" s="15"/>
      <c r="J9" s="15"/>
    </row>
    <row r="10" spans="1:10" ht="30" customHeight="1" x14ac:dyDescent="0.35">
      <c r="A10" s="69"/>
      <c r="B10" s="70"/>
      <c r="C10" s="13"/>
      <c r="D10" s="13"/>
      <c r="E10" s="91"/>
      <c r="G10" s="69"/>
      <c r="H10" s="69"/>
      <c r="I10" s="15"/>
      <c r="J10" s="15"/>
    </row>
    <row r="11" spans="1:10" ht="30" customHeight="1" x14ac:dyDescent="0.35">
      <c r="A11" s="69"/>
      <c r="B11" s="70"/>
      <c r="C11" s="13"/>
      <c r="D11" s="13"/>
      <c r="E11" s="91"/>
      <c r="G11" s="69"/>
      <c r="H11" s="69"/>
      <c r="I11" s="15"/>
      <c r="J11" s="15"/>
    </row>
    <row r="12" spans="1:10" ht="30" customHeight="1" x14ac:dyDescent="0.35">
      <c r="A12" s="69"/>
      <c r="B12" s="70"/>
      <c r="C12" s="13"/>
      <c r="D12" s="13"/>
      <c r="E12" s="91"/>
      <c r="G12" s="69"/>
      <c r="H12" s="69"/>
      <c r="I12" s="15"/>
      <c r="J12" s="15"/>
    </row>
    <row r="13" spans="1:10" ht="30" customHeight="1" x14ac:dyDescent="0.35">
      <c r="A13" s="66"/>
      <c r="B13" s="67" t="s">
        <v>21</v>
      </c>
      <c r="C13" s="47">
        <f>SUM(C7:C12)</f>
        <v>0</v>
      </c>
      <c r="D13" s="47">
        <f>SUM(D7:D12)</f>
        <v>0</v>
      </c>
      <c r="E13" s="93"/>
      <c r="G13" s="68"/>
      <c r="H13" s="67" t="s">
        <v>21</v>
      </c>
      <c r="I13" s="5">
        <f>SUM(I7:I12)</f>
        <v>0</v>
      </c>
      <c r="J13" s="5">
        <f>SUM(J7:J12)</f>
        <v>0</v>
      </c>
    </row>
    <row r="14" spans="1:10" s="11" customFormat="1" ht="30" customHeight="1" x14ac:dyDescent="0.35">
      <c r="A14" s="128" t="s">
        <v>22</v>
      </c>
      <c r="B14" s="129"/>
      <c r="C14" s="129"/>
      <c r="D14" s="129"/>
      <c r="E14" s="129"/>
      <c r="F14" s="10"/>
      <c r="G14" s="127" t="s">
        <v>23</v>
      </c>
      <c r="H14" s="132"/>
      <c r="I14" s="132"/>
      <c r="J14" s="132"/>
    </row>
    <row r="15" spans="1:10" ht="30" customHeight="1" x14ac:dyDescent="0.35">
      <c r="A15" s="69" t="s">
        <v>20</v>
      </c>
      <c r="B15" s="69"/>
      <c r="C15" s="15"/>
      <c r="D15" s="15"/>
      <c r="E15" s="91"/>
      <c r="G15" s="69" t="s">
        <v>20</v>
      </c>
      <c r="H15" s="69"/>
      <c r="I15" s="15"/>
      <c r="J15" s="15"/>
    </row>
    <row r="16" spans="1:10" ht="30" customHeight="1" x14ac:dyDescent="0.35">
      <c r="A16" s="69"/>
      <c r="B16" s="69"/>
      <c r="C16" s="15"/>
      <c r="D16" s="15"/>
      <c r="E16" s="91"/>
      <c r="G16" s="69"/>
      <c r="H16" s="69"/>
      <c r="I16" s="15"/>
      <c r="J16" s="15"/>
    </row>
    <row r="17" spans="1:16" ht="30" customHeight="1" x14ac:dyDescent="0.35">
      <c r="A17" s="69"/>
      <c r="B17" s="69"/>
      <c r="C17" s="15"/>
      <c r="D17" s="15"/>
      <c r="E17" s="91"/>
      <c r="G17" s="69"/>
      <c r="H17" s="69"/>
      <c r="I17" s="15"/>
      <c r="J17" s="15"/>
    </row>
    <row r="18" spans="1:16" ht="30" customHeight="1" x14ac:dyDescent="0.35">
      <c r="A18" s="69"/>
      <c r="B18" s="69"/>
      <c r="C18" s="15"/>
      <c r="D18" s="15"/>
      <c r="E18" s="91"/>
      <c r="G18" s="69"/>
      <c r="H18" s="69"/>
      <c r="I18" s="15"/>
      <c r="J18" s="15"/>
    </row>
    <row r="19" spans="1:16" ht="30" customHeight="1" x14ac:dyDescent="0.35">
      <c r="A19" s="90"/>
      <c r="B19" s="69"/>
      <c r="C19" s="15"/>
      <c r="D19" s="15"/>
      <c r="E19" s="91"/>
      <c r="G19" s="69"/>
      <c r="H19" s="69"/>
      <c r="I19" s="15"/>
      <c r="J19" s="15"/>
    </row>
    <row r="20" spans="1:16" ht="30" customHeight="1" x14ac:dyDescent="0.35">
      <c r="A20" s="90"/>
      <c r="B20" s="69"/>
      <c r="C20" s="13"/>
      <c r="D20" s="13"/>
      <c r="E20" s="91"/>
      <c r="G20" s="69"/>
      <c r="H20" s="69"/>
      <c r="I20" s="15"/>
      <c r="J20" s="16"/>
    </row>
    <row r="21" spans="1:16" ht="30" customHeight="1" x14ac:dyDescent="0.35">
      <c r="A21" s="66"/>
      <c r="B21" s="67" t="s">
        <v>21</v>
      </c>
      <c r="C21" s="47">
        <f>SUM(C15:C20)</f>
        <v>0</v>
      </c>
      <c r="D21" s="47">
        <f>SUM(D15:D20)</f>
        <v>0</v>
      </c>
      <c r="E21" s="93"/>
      <c r="G21" s="68"/>
      <c r="H21" s="67" t="s">
        <v>21</v>
      </c>
      <c r="I21" s="5">
        <f>SUM(I15:I20)</f>
        <v>0</v>
      </c>
      <c r="J21" s="5">
        <f>SUM(J15:J20)</f>
        <v>0</v>
      </c>
    </row>
    <row r="22" spans="1:16" s="11" customFormat="1" ht="30" customHeight="1" x14ac:dyDescent="0.35">
      <c r="A22" s="128" t="s">
        <v>24</v>
      </c>
      <c r="B22" s="129"/>
      <c r="C22" s="129"/>
      <c r="D22" s="129"/>
      <c r="E22" s="129"/>
      <c r="F22" s="10"/>
      <c r="G22" s="127" t="s">
        <v>25</v>
      </c>
      <c r="H22" s="132"/>
      <c r="I22" s="132"/>
      <c r="J22" s="132"/>
    </row>
    <row r="23" spans="1:16" ht="30" customHeight="1" x14ac:dyDescent="0.35">
      <c r="A23" s="69" t="s">
        <v>20</v>
      </c>
      <c r="B23" s="70"/>
      <c r="C23" s="13"/>
      <c r="D23" s="13"/>
      <c r="E23" s="91"/>
      <c r="G23" s="69" t="s">
        <v>20</v>
      </c>
      <c r="H23" s="69"/>
      <c r="I23" s="15"/>
      <c r="J23" s="15"/>
    </row>
    <row r="24" spans="1:16" ht="30" customHeight="1" x14ac:dyDescent="0.35">
      <c r="A24" s="69"/>
      <c r="B24" s="69"/>
      <c r="C24" s="13"/>
      <c r="D24" s="13"/>
      <c r="E24" s="91"/>
      <c r="G24" s="69"/>
      <c r="H24" s="69"/>
      <c r="I24" s="15"/>
      <c r="J24" s="15"/>
    </row>
    <row r="25" spans="1:16" ht="30" customHeight="1" x14ac:dyDescent="0.35">
      <c r="A25" s="69"/>
      <c r="B25" s="69"/>
      <c r="C25" s="13"/>
      <c r="D25" s="13"/>
      <c r="E25" s="91"/>
      <c r="G25" s="78"/>
      <c r="H25" s="69"/>
      <c r="I25" s="15"/>
      <c r="J25" s="15"/>
    </row>
    <row r="26" spans="1:16" ht="30" customHeight="1" x14ac:dyDescent="0.35">
      <c r="A26" s="69"/>
      <c r="B26" s="70"/>
      <c r="C26" s="13"/>
      <c r="D26" s="13"/>
      <c r="E26" s="91"/>
      <c r="G26" s="78"/>
      <c r="H26" s="69"/>
      <c r="I26" s="15"/>
      <c r="J26" s="15"/>
    </row>
    <row r="27" spans="1:16" ht="30" customHeight="1" x14ac:dyDescent="0.35">
      <c r="A27" s="69"/>
      <c r="B27" s="69"/>
      <c r="C27" s="13"/>
      <c r="D27" s="13"/>
      <c r="E27" s="91"/>
      <c r="G27" s="78"/>
      <c r="H27" s="69"/>
      <c r="I27" s="15"/>
      <c r="J27" s="15"/>
    </row>
    <row r="28" spans="1:16" ht="30" customHeight="1" x14ac:dyDescent="0.35">
      <c r="A28" s="91"/>
      <c r="B28" s="70"/>
      <c r="C28" s="13"/>
      <c r="D28" s="13"/>
      <c r="E28" s="91"/>
      <c r="G28" s="69"/>
      <c r="H28" s="69"/>
      <c r="I28" s="15"/>
      <c r="J28" s="15"/>
    </row>
    <row r="29" spans="1:16" ht="30" customHeight="1" x14ac:dyDescent="0.35">
      <c r="A29" s="92"/>
      <c r="B29" s="70"/>
      <c r="C29" s="13"/>
      <c r="D29" s="13"/>
      <c r="E29" s="91"/>
      <c r="G29" s="69"/>
      <c r="H29" s="69"/>
      <c r="I29" s="15"/>
      <c r="J29" s="15"/>
    </row>
    <row r="30" spans="1:16" ht="30" customHeight="1" x14ac:dyDescent="0.35">
      <c r="A30" s="66"/>
      <c r="B30" s="67" t="s">
        <v>21</v>
      </c>
      <c r="C30" s="47">
        <f>SUM(C23:C29)</f>
        <v>0</v>
      </c>
      <c r="D30" s="47">
        <f>SUM(D23:D29)</f>
        <v>0</v>
      </c>
      <c r="E30" s="93"/>
      <c r="G30" s="66"/>
      <c r="H30" s="67" t="s">
        <v>21</v>
      </c>
      <c r="I30" s="5">
        <f>SUM(I23:I29)</f>
        <v>0</v>
      </c>
      <c r="J30" s="5">
        <f>SUM(J23:J29)</f>
        <v>0</v>
      </c>
      <c r="K30" s="40"/>
      <c r="L30" s="41"/>
      <c r="M30" s="41"/>
      <c r="N30" s="41"/>
      <c r="O30" s="41"/>
      <c r="P30" s="41"/>
    </row>
    <row r="31" spans="1:16" ht="30" customHeight="1" x14ac:dyDescent="0.35">
      <c r="A31" s="66"/>
      <c r="B31" s="71" t="s">
        <v>26</v>
      </c>
      <c r="C31" s="5">
        <f>SUM(C13,C21,C30)</f>
        <v>0</v>
      </c>
      <c r="D31" s="5">
        <f>SUM(D21,D30)</f>
        <v>0</v>
      </c>
      <c r="E31" s="93"/>
      <c r="G31" s="127" t="s">
        <v>27</v>
      </c>
      <c r="H31" s="132"/>
      <c r="I31" s="132"/>
      <c r="J31" s="132"/>
      <c r="K31" s="40"/>
      <c r="L31" s="41"/>
      <c r="M31" s="41"/>
      <c r="N31" s="41"/>
      <c r="O31" s="41"/>
      <c r="P31" s="41"/>
    </row>
    <row r="32" spans="1:16" ht="30" customHeight="1" x14ac:dyDescent="0.35">
      <c r="B32" s="72" t="s">
        <v>28</v>
      </c>
      <c r="C32" s="133">
        <f>SUM(C31,D31)</f>
        <v>0</v>
      </c>
      <c r="D32" s="134"/>
      <c r="E32" s="94"/>
      <c r="G32" s="95" t="s">
        <v>20</v>
      </c>
      <c r="H32" s="95"/>
      <c r="I32" s="96"/>
      <c r="J32" s="96"/>
      <c r="K32" s="40"/>
      <c r="L32" s="41"/>
      <c r="M32" s="41"/>
      <c r="N32" s="41"/>
      <c r="O32" s="41"/>
      <c r="P32" s="41"/>
    </row>
    <row r="33" spans="1:16" ht="30" customHeight="1" x14ac:dyDescent="0.35">
      <c r="G33" s="95"/>
      <c r="H33" s="95"/>
      <c r="I33" s="96"/>
      <c r="J33" s="96"/>
      <c r="K33" s="41"/>
      <c r="L33" s="41"/>
      <c r="M33" s="41"/>
      <c r="N33" s="41"/>
      <c r="O33" s="41"/>
      <c r="P33" s="41"/>
    </row>
    <row r="34" spans="1:16" ht="30" customHeight="1" x14ac:dyDescent="0.35">
      <c r="G34" s="97"/>
      <c r="H34" s="95"/>
      <c r="I34" s="96"/>
      <c r="J34" s="96"/>
    </row>
    <row r="35" spans="1:16" ht="30" customHeight="1" x14ac:dyDescent="0.35">
      <c r="G35" s="97"/>
      <c r="H35" s="95"/>
      <c r="I35" s="96"/>
      <c r="J35" s="96"/>
    </row>
    <row r="36" spans="1:16" ht="30" customHeight="1" x14ac:dyDescent="0.35">
      <c r="G36" s="97"/>
      <c r="H36" s="95"/>
      <c r="I36" s="96"/>
      <c r="J36" s="96"/>
    </row>
    <row r="37" spans="1:16" ht="30" customHeight="1" x14ac:dyDescent="0.35">
      <c r="G37" s="95"/>
      <c r="H37" s="95"/>
      <c r="I37" s="96"/>
      <c r="J37" s="96"/>
    </row>
    <row r="38" spans="1:16" ht="30" customHeight="1" x14ac:dyDescent="0.35">
      <c r="G38" s="95"/>
      <c r="H38" s="95"/>
      <c r="I38" s="96"/>
      <c r="J38" s="96"/>
    </row>
    <row r="39" spans="1:16" ht="30" customHeight="1" x14ac:dyDescent="0.35">
      <c r="G39" s="66"/>
      <c r="H39" s="71" t="s">
        <v>21</v>
      </c>
      <c r="I39" s="5">
        <f>SUM(I32:I38)</f>
        <v>0</v>
      </c>
      <c r="J39" s="5">
        <f>SUM(J32:J38)</f>
        <v>0</v>
      </c>
    </row>
    <row r="40" spans="1:16" s="36" customFormat="1" ht="30" customHeight="1" x14ac:dyDescent="0.45">
      <c r="C40" s="86"/>
      <c r="D40" s="87"/>
      <c r="E40" s="10"/>
      <c r="F40" s="10"/>
      <c r="G40" s="66"/>
      <c r="H40" s="71" t="s">
        <v>29</v>
      </c>
      <c r="I40" s="5">
        <f>SUM(I13,I21,I30,I39)</f>
        <v>0</v>
      </c>
      <c r="J40" s="5">
        <f>SUM(J13,J21,J30,J39)</f>
        <v>0</v>
      </c>
    </row>
    <row r="41" spans="1:16" ht="30" customHeight="1" x14ac:dyDescent="0.35">
      <c r="H41" s="72" t="s">
        <v>30</v>
      </c>
      <c r="I41" s="123">
        <f>SUM(I40,J40)</f>
        <v>0</v>
      </c>
      <c r="J41" s="124"/>
      <c r="K41" s="42"/>
      <c r="L41" s="42"/>
    </row>
    <row r="42" spans="1:16" s="17" customFormat="1" ht="50.15" customHeight="1" x14ac:dyDescent="0.35">
      <c r="C42" s="6"/>
      <c r="D42" s="6"/>
      <c r="E42" s="3"/>
      <c r="F42" s="3"/>
      <c r="G42" s="3"/>
      <c r="H42" s="84"/>
      <c r="I42" s="18"/>
      <c r="J42" s="48"/>
    </row>
    <row r="43" spans="1:16" s="17" customFormat="1" ht="50.15" hidden="1" customHeight="1" x14ac:dyDescent="0.35">
      <c r="A43" s="88" t="s">
        <v>31</v>
      </c>
      <c r="B43" s="88" t="s">
        <v>32</v>
      </c>
      <c r="C43" s="6"/>
      <c r="D43" s="6"/>
      <c r="E43" s="3"/>
      <c r="F43" s="3"/>
      <c r="G43" s="88" t="s">
        <v>33</v>
      </c>
      <c r="H43" s="89" t="s">
        <v>32</v>
      </c>
      <c r="I43" s="34"/>
      <c r="J43" s="35"/>
    </row>
    <row r="44" spans="1:16" s="17" customFormat="1" ht="50.15" hidden="1" customHeight="1" x14ac:dyDescent="0.35">
      <c r="A44" s="85" t="s">
        <v>34</v>
      </c>
      <c r="B44" s="8">
        <f>C32-I41</f>
        <v>0</v>
      </c>
      <c r="C44" s="6"/>
      <c r="D44" s="6"/>
      <c r="E44" s="3"/>
      <c r="F44" s="3"/>
      <c r="G44" s="85" t="s">
        <v>35</v>
      </c>
      <c r="H44" s="8">
        <f>I40*10%</f>
        <v>0</v>
      </c>
      <c r="I44" s="42"/>
      <c r="J44" s="42"/>
    </row>
    <row r="45" spans="1:16" ht="50.15" hidden="1" customHeight="1" x14ac:dyDescent="0.35">
      <c r="A45" s="73" t="s">
        <v>36</v>
      </c>
      <c r="B45" s="7" t="e">
        <f>(C31-C7)/(I13+I21+H45+H44)</f>
        <v>#DIV/0!</v>
      </c>
      <c r="G45" s="85" t="s">
        <v>37</v>
      </c>
      <c r="H45" s="8">
        <f>I40*15%</f>
        <v>0</v>
      </c>
    </row>
    <row r="46" spans="1:16" ht="50.15" hidden="1" customHeight="1" x14ac:dyDescent="0.35">
      <c r="G46" s="61" t="s">
        <v>38</v>
      </c>
      <c r="H46" s="8">
        <f>SUM(H44:H45,I21,I13)</f>
        <v>0</v>
      </c>
    </row>
    <row r="47" spans="1:16" ht="50.15" hidden="1" customHeight="1" x14ac:dyDescent="0.35">
      <c r="G47" s="61" t="s">
        <v>39</v>
      </c>
      <c r="H47" s="8"/>
    </row>
    <row r="48" spans="1:16" ht="50.15" hidden="1" customHeight="1" x14ac:dyDescent="0.35">
      <c r="G48" s="61" t="s">
        <v>40</v>
      </c>
      <c r="H48" s="8">
        <f>H46*80%</f>
        <v>0</v>
      </c>
    </row>
    <row r="49" ht="50.15" customHeight="1" x14ac:dyDescent="0.35"/>
  </sheetData>
  <sheetProtection algorithmName="SHA-512" hashValue="TF46ViDR82i3HqWY/Etij6jJJSfpSaW9E6fdoPAbfsdFsoOa1SifkXBcRmIOg78ykZ9MyXwjeBlXn4TQyHpHAw==" saltValue="YklyAgBC53qnT2hxDvo9jg==" spinCount="100000" sheet="1" objects="1" scenarios="1"/>
  <mergeCells count="11">
    <mergeCell ref="B1:E1"/>
    <mergeCell ref="B3:E3"/>
    <mergeCell ref="G31:J31"/>
    <mergeCell ref="C32:D32"/>
    <mergeCell ref="G14:J14"/>
    <mergeCell ref="G22:J22"/>
    <mergeCell ref="I41:J41"/>
    <mergeCell ref="G6:J6"/>
    <mergeCell ref="A6:E6"/>
    <mergeCell ref="A14:E14"/>
    <mergeCell ref="A22:E22"/>
  </mergeCells>
  <dataValidations count="1">
    <dataValidation type="list" allowBlank="1" showInputMessage="1" showErrorMessage="1" sqref="E23:E29 E15:E20 E7:E13" xr:uid="{6E8BD493-81D0-4E14-A34A-069C602BE8A1}">
      <formula1>"Confirmé,Non confirmé"</formula1>
    </dataValidation>
  </dataValidation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333F72-C22D-4A31-9A26-4EA38F0FB026}">
  <dimension ref="A1:M76"/>
  <sheetViews>
    <sheetView zoomScale="70" zoomScaleNormal="70" workbookViewId="0">
      <pane ySplit="4" topLeftCell="A5" activePane="bottomLeft" state="frozen"/>
      <selection pane="bottomLeft" activeCell="E6" sqref="E6"/>
    </sheetView>
  </sheetViews>
  <sheetFormatPr baseColWidth="10" defaultColWidth="11.453125" defaultRowHeight="15.5" outlineLevelCol="1" x14ac:dyDescent="0.35"/>
  <cols>
    <col min="1" max="2" width="50.7265625" style="3" customWidth="1" outlineLevel="1"/>
    <col min="3" max="6" width="15.7265625" style="6" customWidth="1" outlineLevel="1"/>
    <col min="7" max="7" width="4.81640625" style="3" customWidth="1"/>
    <col min="8" max="9" width="50.7265625" style="3" customWidth="1" outlineLevel="1"/>
    <col min="10" max="13" width="15.7265625" style="6" customWidth="1" outlineLevel="1"/>
  </cols>
  <sheetData>
    <row r="1" spans="1:13" ht="25" customHeight="1" x14ac:dyDescent="0.35">
      <c r="A1" s="61" t="str">
        <f>BUDGET!A1</f>
        <v>NOM DE L'ORGANISME</v>
      </c>
      <c r="B1" s="148">
        <f>BUDGET!B1</f>
        <v>0</v>
      </c>
      <c r="C1" s="149"/>
      <c r="D1" s="149"/>
      <c r="E1" s="149"/>
      <c r="F1" s="149"/>
    </row>
    <row r="2" spans="1:13" ht="25" customHeight="1" x14ac:dyDescent="0.35">
      <c r="A2" s="61" t="str">
        <f>BUDGET!A3</f>
        <v>NOM DU PROJET</v>
      </c>
      <c r="B2" s="148">
        <f>BUDGET!B3</f>
        <v>0</v>
      </c>
      <c r="C2" s="149"/>
      <c r="D2" s="149"/>
      <c r="E2" s="149"/>
      <c r="F2" s="149"/>
    </row>
    <row r="3" spans="1:13" s="26" customFormat="1" ht="38.25" customHeight="1" x14ac:dyDescent="0.35">
      <c r="A3" s="10"/>
      <c r="B3" s="10"/>
      <c r="C3" s="141" t="s">
        <v>41</v>
      </c>
      <c r="D3" s="141"/>
      <c r="E3" s="143" t="s">
        <v>42</v>
      </c>
      <c r="F3" s="144"/>
      <c r="G3" s="10"/>
      <c r="H3" s="10"/>
      <c r="I3" s="10"/>
      <c r="J3" s="142" t="s">
        <v>41</v>
      </c>
      <c r="K3" s="142"/>
      <c r="L3" s="142" t="s">
        <v>42</v>
      </c>
      <c r="M3" s="150"/>
    </row>
    <row r="4" spans="1:13" s="21" customFormat="1" ht="66" customHeight="1" x14ac:dyDescent="0.35">
      <c r="A4" s="62" t="str">
        <f>BUDGET!A5</f>
        <v>REVENUS</v>
      </c>
      <c r="B4" s="62" t="str">
        <f>BUDGET!B5</f>
        <v>Description / détails</v>
      </c>
      <c r="C4" s="2" t="str">
        <f>BUDGET!C5</f>
        <v>Montant ($)</v>
      </c>
      <c r="D4" s="2" t="str">
        <f>BUDGET!D5</f>
        <v>Valeur des biens et services</v>
      </c>
      <c r="E4" s="2" t="s">
        <v>14</v>
      </c>
      <c r="F4" s="2" t="s">
        <v>15</v>
      </c>
      <c r="G4" s="20"/>
      <c r="H4" s="62" t="str">
        <f>BUDGET!G5</f>
        <v>DÉPENSES</v>
      </c>
      <c r="I4" s="62" t="str">
        <f>BUDGET!H5</f>
        <v>Description / détails</v>
      </c>
      <c r="J4" s="31" t="str">
        <f>BUDGET!I5</f>
        <v>Montant ($)</v>
      </c>
      <c r="K4" s="1" t="str">
        <f>BUDGET!J5</f>
        <v>Valeur des biens et services</v>
      </c>
      <c r="L4" s="31" t="s">
        <v>14</v>
      </c>
      <c r="M4" s="31" t="s">
        <v>15</v>
      </c>
    </row>
    <row r="5" spans="1:13" ht="18.5" x14ac:dyDescent="0.35">
      <c r="A5" s="127" t="str">
        <f>BUDGET!A6</f>
        <v>SUBVENTIONS (financement public)</v>
      </c>
      <c r="B5" s="127"/>
      <c r="C5" s="127"/>
      <c r="D5" s="125"/>
      <c r="E5" s="9"/>
      <c r="F5" s="9"/>
      <c r="G5" s="10"/>
      <c r="H5" s="125" t="str">
        <f>BUDGET!G6</f>
        <v>HONORAIRES PROFESSIONNELS</v>
      </c>
      <c r="I5" s="126"/>
      <c r="J5" s="126"/>
      <c r="K5" s="126"/>
      <c r="L5" s="52"/>
      <c r="M5" s="52"/>
    </row>
    <row r="6" spans="1:13" x14ac:dyDescent="0.35">
      <c r="A6" s="63" t="str">
        <f>BUDGET!A7</f>
        <v>Préciser</v>
      </c>
      <c r="B6" s="63">
        <f>BUDGET!B7</f>
        <v>0</v>
      </c>
      <c r="C6" s="24">
        <f>BUDGET!C7</f>
        <v>0</v>
      </c>
      <c r="D6" s="27">
        <f>BUDGET!D7</f>
        <v>0</v>
      </c>
      <c r="E6" s="32"/>
      <c r="F6" s="32"/>
      <c r="H6" s="75" t="str">
        <f>BUDGET!G7</f>
        <v>Préciser</v>
      </c>
      <c r="I6" s="75">
        <f>BUDGET!H7</f>
        <v>0</v>
      </c>
      <c r="J6" s="23">
        <f>BUDGET!I7</f>
        <v>0</v>
      </c>
      <c r="K6" s="29">
        <f>BUDGET!J7</f>
        <v>0</v>
      </c>
      <c r="L6" s="15"/>
      <c r="M6" s="15"/>
    </row>
    <row r="7" spans="1:13" x14ac:dyDescent="0.35">
      <c r="A7" s="63">
        <f>BUDGET!A8</f>
        <v>0</v>
      </c>
      <c r="B7" s="63">
        <f>BUDGET!B8</f>
        <v>0</v>
      </c>
      <c r="C7" s="24">
        <f>BUDGET!C8</f>
        <v>0</v>
      </c>
      <c r="D7" s="27">
        <f>BUDGET!D8</f>
        <v>0</v>
      </c>
      <c r="E7" s="32"/>
      <c r="F7" s="32"/>
      <c r="H7" s="75">
        <f>BUDGET!G8</f>
        <v>0</v>
      </c>
      <c r="I7" s="75">
        <f>BUDGET!H8</f>
        <v>0</v>
      </c>
      <c r="J7" s="23">
        <f>BUDGET!I8</f>
        <v>0</v>
      </c>
      <c r="K7" s="29">
        <f>BUDGET!J8</f>
        <v>0</v>
      </c>
      <c r="L7" s="15"/>
      <c r="M7" s="15"/>
    </row>
    <row r="8" spans="1:13" x14ac:dyDescent="0.35">
      <c r="A8" s="63">
        <f>BUDGET!A9</f>
        <v>0</v>
      </c>
      <c r="B8" s="63">
        <f>BUDGET!B9</f>
        <v>0</v>
      </c>
      <c r="C8" s="24">
        <f>BUDGET!C9</f>
        <v>0</v>
      </c>
      <c r="D8" s="27">
        <f>BUDGET!D9</f>
        <v>0</v>
      </c>
      <c r="E8" s="32"/>
      <c r="F8" s="32"/>
      <c r="H8" s="75">
        <f>BUDGET!G9</f>
        <v>0</v>
      </c>
      <c r="I8" s="75">
        <f>BUDGET!H9</f>
        <v>0</v>
      </c>
      <c r="J8" s="23">
        <f>BUDGET!I9</f>
        <v>0</v>
      </c>
      <c r="K8" s="29">
        <f>BUDGET!J9</f>
        <v>0</v>
      </c>
      <c r="L8" s="15"/>
      <c r="M8" s="15"/>
    </row>
    <row r="9" spans="1:13" x14ac:dyDescent="0.35">
      <c r="A9" s="63">
        <f>BUDGET!A10</f>
        <v>0</v>
      </c>
      <c r="B9" s="63">
        <f>BUDGET!B10</f>
        <v>0</v>
      </c>
      <c r="C9" s="24">
        <f>BUDGET!C10</f>
        <v>0</v>
      </c>
      <c r="D9" s="27">
        <f>BUDGET!D10</f>
        <v>0</v>
      </c>
      <c r="E9" s="32"/>
      <c r="F9" s="32"/>
      <c r="H9" s="75">
        <f>BUDGET!G10</f>
        <v>0</v>
      </c>
      <c r="I9" s="75">
        <f>BUDGET!H10</f>
        <v>0</v>
      </c>
      <c r="J9" s="23">
        <f>BUDGET!I10</f>
        <v>0</v>
      </c>
      <c r="K9" s="29">
        <f>BUDGET!J10</f>
        <v>0</v>
      </c>
      <c r="L9" s="15"/>
      <c r="M9" s="15"/>
    </row>
    <row r="10" spans="1:13" x14ac:dyDescent="0.35">
      <c r="A10" s="63">
        <f>BUDGET!A11</f>
        <v>0</v>
      </c>
      <c r="B10" s="63">
        <f>BUDGET!B11</f>
        <v>0</v>
      </c>
      <c r="C10" s="24">
        <f>BUDGET!C11</f>
        <v>0</v>
      </c>
      <c r="D10" s="27">
        <f>BUDGET!D11</f>
        <v>0</v>
      </c>
      <c r="E10" s="32"/>
      <c r="F10" s="32"/>
      <c r="H10" s="75">
        <f>BUDGET!G11</f>
        <v>0</v>
      </c>
      <c r="I10" s="75">
        <f>BUDGET!H11</f>
        <v>0</v>
      </c>
      <c r="J10" s="23">
        <f>BUDGET!I11</f>
        <v>0</v>
      </c>
      <c r="K10" s="29">
        <f>BUDGET!J11</f>
        <v>0</v>
      </c>
      <c r="L10" s="15"/>
      <c r="M10" s="15"/>
    </row>
    <row r="11" spans="1:13" x14ac:dyDescent="0.35">
      <c r="A11" s="63">
        <f>BUDGET!A12</f>
        <v>0</v>
      </c>
      <c r="B11" s="63">
        <f>BUDGET!B12</f>
        <v>0</v>
      </c>
      <c r="C11" s="24">
        <f>BUDGET!C12</f>
        <v>0</v>
      </c>
      <c r="D11" s="27">
        <f>BUDGET!D12</f>
        <v>0</v>
      </c>
      <c r="E11" s="32"/>
      <c r="F11" s="32"/>
      <c r="H11" s="75">
        <f>BUDGET!G12</f>
        <v>0</v>
      </c>
      <c r="I11" s="75">
        <f>BUDGET!H12</f>
        <v>0</v>
      </c>
      <c r="J11" s="23">
        <f>BUDGET!I12</f>
        <v>0</v>
      </c>
      <c r="K11" s="29">
        <f>BUDGET!J12</f>
        <v>0</v>
      </c>
      <c r="L11" s="15"/>
      <c r="M11" s="15"/>
    </row>
    <row r="12" spans="1:13" x14ac:dyDescent="0.35">
      <c r="A12" s="64"/>
      <c r="B12" s="65"/>
      <c r="C12" s="27"/>
      <c r="D12" s="27"/>
      <c r="E12" s="32"/>
      <c r="F12" s="32"/>
      <c r="H12" s="69"/>
      <c r="I12" s="69"/>
      <c r="J12" s="25"/>
      <c r="K12" s="28"/>
      <c r="L12" s="15"/>
      <c r="M12" s="15"/>
    </row>
    <row r="13" spans="1:13" x14ac:dyDescent="0.35">
      <c r="A13" s="64"/>
      <c r="B13" s="65"/>
      <c r="C13" s="27"/>
      <c r="D13" s="27"/>
      <c r="E13" s="32"/>
      <c r="F13" s="32"/>
      <c r="H13" s="69"/>
      <c r="I13" s="69"/>
      <c r="J13" s="25"/>
      <c r="K13" s="28"/>
      <c r="L13" s="15"/>
      <c r="M13" s="15"/>
    </row>
    <row r="14" spans="1:13" x14ac:dyDescent="0.35">
      <c r="A14" s="64"/>
      <c r="B14" s="65"/>
      <c r="C14" s="27"/>
      <c r="D14" s="27"/>
      <c r="E14" s="32"/>
      <c r="F14" s="32"/>
      <c r="H14" s="69"/>
      <c r="I14" s="69"/>
      <c r="J14" s="25"/>
      <c r="K14" s="28"/>
      <c r="L14" s="15"/>
      <c r="M14" s="15"/>
    </row>
    <row r="15" spans="1:13" x14ac:dyDescent="0.35">
      <c r="A15" s="64"/>
      <c r="B15" s="65"/>
      <c r="C15" s="27"/>
      <c r="D15" s="27"/>
      <c r="E15" s="32"/>
      <c r="F15" s="32"/>
      <c r="H15" s="69"/>
      <c r="I15" s="69"/>
      <c r="J15" s="25"/>
      <c r="K15" s="28"/>
      <c r="L15" s="15"/>
      <c r="M15" s="15"/>
    </row>
    <row r="16" spans="1:13" x14ac:dyDescent="0.35">
      <c r="A16" s="66"/>
      <c r="B16" s="67" t="str">
        <f>BUDGET!B13</f>
        <v>Sous-totaux</v>
      </c>
      <c r="C16" s="47">
        <f>BUDGET!C13</f>
        <v>0</v>
      </c>
      <c r="D16" s="47">
        <f>BUDGET!D13</f>
        <v>0</v>
      </c>
      <c r="E16" s="5">
        <f>SUM(E6:E15)</f>
        <v>0</v>
      </c>
      <c r="F16" s="5">
        <f>SUM(F6:F15)</f>
        <v>0</v>
      </c>
      <c r="H16" s="75"/>
      <c r="I16" s="76" t="str">
        <f>BUDGET!H13</f>
        <v>Sous-totaux</v>
      </c>
      <c r="J16" s="22">
        <f>BUDGET!I13</f>
        <v>0</v>
      </c>
      <c r="K16" s="30">
        <f>BUDGET!J13</f>
        <v>0</v>
      </c>
      <c r="L16" s="5">
        <f>SUM(L6:L15)</f>
        <v>0</v>
      </c>
      <c r="M16" s="5">
        <f>SUM(M6:M15)</f>
        <v>0</v>
      </c>
    </row>
    <row r="17" spans="1:13" ht="18.5" x14ac:dyDescent="0.35">
      <c r="A17" s="128" t="str">
        <f>BUDGET!A14</f>
        <v>PARTENAIRES DU PROJET (contributions financières, en biens et en services)</v>
      </c>
      <c r="B17" s="129"/>
      <c r="C17" s="129"/>
      <c r="D17" s="129"/>
      <c r="E17" s="9"/>
      <c r="F17" s="9"/>
      <c r="G17" s="10"/>
      <c r="H17" s="127" t="str">
        <f>BUDGET!G14</f>
        <v>DÉPENSES MATÉRIELLES POUR DÉVELOPPER ET PRODUIRE LES OUTILS DE COMMUNICATION</v>
      </c>
      <c r="I17" s="145"/>
      <c r="J17" s="145"/>
      <c r="K17" s="146"/>
      <c r="L17" s="53"/>
      <c r="M17" s="53"/>
    </row>
    <row r="18" spans="1:13" x14ac:dyDescent="0.35">
      <c r="A18" s="68" t="str">
        <f>BUDGET!A15</f>
        <v>Préciser</v>
      </c>
      <c r="B18" s="68">
        <f>BUDGET!B15</f>
        <v>0</v>
      </c>
      <c r="C18" s="25">
        <f>BUDGET!C15</f>
        <v>0</v>
      </c>
      <c r="D18" s="28">
        <f>BUDGET!D15</f>
        <v>0</v>
      </c>
      <c r="E18" s="15"/>
      <c r="F18" s="15"/>
      <c r="H18" s="75" t="str">
        <f>BUDGET!G15</f>
        <v>Préciser</v>
      </c>
      <c r="I18" s="75">
        <f>BUDGET!H15</f>
        <v>0</v>
      </c>
      <c r="J18" s="23">
        <f>BUDGET!I15</f>
        <v>0</v>
      </c>
      <c r="K18" s="29">
        <f>BUDGET!J15</f>
        <v>0</v>
      </c>
      <c r="L18" s="15"/>
      <c r="M18" s="15"/>
    </row>
    <row r="19" spans="1:13" x14ac:dyDescent="0.35">
      <c r="A19" s="68">
        <f>BUDGET!A16</f>
        <v>0</v>
      </c>
      <c r="B19" s="68">
        <f>BUDGET!B16</f>
        <v>0</v>
      </c>
      <c r="C19" s="25">
        <f>BUDGET!C16</f>
        <v>0</v>
      </c>
      <c r="D19" s="28">
        <f>BUDGET!D16</f>
        <v>0</v>
      </c>
      <c r="E19" s="15"/>
      <c r="F19" s="15"/>
      <c r="H19" s="75">
        <f>BUDGET!G16</f>
        <v>0</v>
      </c>
      <c r="I19" s="75">
        <f>BUDGET!H16</f>
        <v>0</v>
      </c>
      <c r="J19" s="23">
        <f>BUDGET!I16</f>
        <v>0</v>
      </c>
      <c r="K19" s="29">
        <f>BUDGET!J16</f>
        <v>0</v>
      </c>
      <c r="L19" s="15"/>
      <c r="M19" s="15"/>
    </row>
    <row r="20" spans="1:13" x14ac:dyDescent="0.35">
      <c r="A20" s="68">
        <f>BUDGET!A17</f>
        <v>0</v>
      </c>
      <c r="B20" s="68">
        <f>BUDGET!B17</f>
        <v>0</v>
      </c>
      <c r="C20" s="25">
        <f>BUDGET!C17</f>
        <v>0</v>
      </c>
      <c r="D20" s="28">
        <f>BUDGET!D17</f>
        <v>0</v>
      </c>
      <c r="E20" s="15"/>
      <c r="F20" s="15"/>
      <c r="H20" s="75">
        <f>BUDGET!G17</f>
        <v>0</v>
      </c>
      <c r="I20" s="75">
        <f>BUDGET!H17</f>
        <v>0</v>
      </c>
      <c r="J20" s="23">
        <f>BUDGET!I17</f>
        <v>0</v>
      </c>
      <c r="K20" s="29">
        <f>BUDGET!J17</f>
        <v>0</v>
      </c>
      <c r="L20" s="15"/>
      <c r="M20" s="15"/>
    </row>
    <row r="21" spans="1:13" x14ac:dyDescent="0.35">
      <c r="A21" s="68">
        <f>BUDGET!A18</f>
        <v>0</v>
      </c>
      <c r="B21" s="68">
        <f>BUDGET!B18</f>
        <v>0</v>
      </c>
      <c r="C21" s="25">
        <f>BUDGET!C18</f>
        <v>0</v>
      </c>
      <c r="D21" s="28">
        <f>BUDGET!D18</f>
        <v>0</v>
      </c>
      <c r="E21" s="15"/>
      <c r="F21" s="15"/>
      <c r="H21" s="75">
        <f>BUDGET!G18</f>
        <v>0</v>
      </c>
      <c r="I21" s="75">
        <f>BUDGET!H18</f>
        <v>0</v>
      </c>
      <c r="J21" s="23">
        <f>BUDGET!I18</f>
        <v>0</v>
      </c>
      <c r="K21" s="29">
        <f>BUDGET!J18</f>
        <v>0</v>
      </c>
      <c r="L21" s="15"/>
      <c r="M21" s="15"/>
    </row>
    <row r="22" spans="1:13" x14ac:dyDescent="0.35">
      <c r="A22" s="68">
        <f>BUDGET!A19</f>
        <v>0</v>
      </c>
      <c r="B22" s="68">
        <f>BUDGET!B19</f>
        <v>0</v>
      </c>
      <c r="C22" s="25">
        <f>BUDGET!C19</f>
        <v>0</v>
      </c>
      <c r="D22" s="28">
        <f>BUDGET!D19</f>
        <v>0</v>
      </c>
      <c r="E22" s="15"/>
      <c r="F22" s="15"/>
      <c r="H22" s="75">
        <f>BUDGET!G19</f>
        <v>0</v>
      </c>
      <c r="I22" s="75">
        <f>BUDGET!H19</f>
        <v>0</v>
      </c>
      <c r="J22" s="23">
        <f>BUDGET!I19</f>
        <v>0</v>
      </c>
      <c r="K22" s="29">
        <f>BUDGET!J19</f>
        <v>0</v>
      </c>
      <c r="L22" s="15"/>
      <c r="M22" s="15"/>
    </row>
    <row r="23" spans="1:13" ht="15.75" customHeight="1" x14ac:dyDescent="0.35">
      <c r="A23" s="68">
        <f>BUDGET!A20</f>
        <v>0</v>
      </c>
      <c r="B23" s="68">
        <f>BUDGET!B20</f>
        <v>0</v>
      </c>
      <c r="C23" s="25">
        <f>BUDGET!C20</f>
        <v>0</v>
      </c>
      <c r="D23" s="28">
        <f>BUDGET!D20</f>
        <v>0</v>
      </c>
      <c r="E23" s="15"/>
      <c r="F23" s="15"/>
      <c r="H23" s="75">
        <f>BUDGET!G20</f>
        <v>0</v>
      </c>
      <c r="I23" s="75">
        <f>BUDGET!H20</f>
        <v>0</v>
      </c>
      <c r="J23" s="23">
        <f>BUDGET!I20</f>
        <v>0</v>
      </c>
      <c r="K23" s="29">
        <f>BUDGET!J20</f>
        <v>0</v>
      </c>
      <c r="L23" s="15"/>
      <c r="M23" s="15"/>
    </row>
    <row r="24" spans="1:13" ht="15.75" customHeight="1" x14ac:dyDescent="0.35">
      <c r="A24" s="69"/>
      <c r="B24" s="70"/>
      <c r="C24" s="28"/>
      <c r="D24" s="28"/>
      <c r="E24" s="15"/>
      <c r="F24" s="15"/>
      <c r="H24" s="69"/>
      <c r="I24" s="69"/>
      <c r="J24" s="25"/>
      <c r="K24" s="28"/>
      <c r="L24" s="15"/>
      <c r="M24" s="15"/>
    </row>
    <row r="25" spans="1:13" ht="15.75" customHeight="1" x14ac:dyDescent="0.35">
      <c r="A25" s="69"/>
      <c r="B25" s="70"/>
      <c r="C25" s="28"/>
      <c r="D25" s="28"/>
      <c r="E25" s="15"/>
      <c r="F25" s="15"/>
      <c r="H25" s="69"/>
      <c r="I25" s="69"/>
      <c r="J25" s="25"/>
      <c r="K25" s="28"/>
      <c r="L25" s="15"/>
      <c r="M25" s="15"/>
    </row>
    <row r="26" spans="1:13" ht="15.75" customHeight="1" x14ac:dyDescent="0.35">
      <c r="A26" s="69"/>
      <c r="B26" s="70"/>
      <c r="C26" s="28"/>
      <c r="D26" s="28"/>
      <c r="E26" s="15"/>
      <c r="F26" s="15"/>
      <c r="H26" s="69"/>
      <c r="I26" s="69"/>
      <c r="J26" s="25"/>
      <c r="K26" s="28"/>
      <c r="L26" s="15"/>
      <c r="M26" s="15"/>
    </row>
    <row r="27" spans="1:13" ht="15.75" customHeight="1" x14ac:dyDescent="0.35">
      <c r="A27" s="69"/>
      <c r="B27" s="70"/>
      <c r="C27" s="28"/>
      <c r="D27" s="28"/>
      <c r="E27" s="15"/>
      <c r="F27" s="15"/>
      <c r="H27" s="69"/>
      <c r="I27" s="69"/>
      <c r="J27" s="25"/>
      <c r="K27" s="28"/>
      <c r="L27" s="15"/>
      <c r="M27" s="15"/>
    </row>
    <row r="28" spans="1:13" x14ac:dyDescent="0.35">
      <c r="A28" s="66"/>
      <c r="B28" s="67" t="str">
        <f>BUDGET!B21</f>
        <v>Sous-totaux</v>
      </c>
      <c r="C28" s="47">
        <f>BUDGET!C21</f>
        <v>0</v>
      </c>
      <c r="D28" s="47">
        <f>BUDGET!D21</f>
        <v>0</v>
      </c>
      <c r="E28" s="5">
        <f>SUM(E18:E27)</f>
        <v>0</v>
      </c>
      <c r="F28" s="5">
        <f>SUM(F18:F27)</f>
        <v>0</v>
      </c>
      <c r="H28" s="75"/>
      <c r="I28" s="76" t="str">
        <f>BUDGET!H21</f>
        <v>Sous-totaux</v>
      </c>
      <c r="J28" s="22">
        <f>BUDGET!I21</f>
        <v>0</v>
      </c>
      <c r="K28" s="30">
        <f>BUDGET!J21</f>
        <v>0</v>
      </c>
      <c r="L28" s="5">
        <f>SUM(L18:L27)</f>
        <v>0</v>
      </c>
      <c r="M28" s="5">
        <f>SUM(M18:M27)</f>
        <v>0</v>
      </c>
    </row>
    <row r="29" spans="1:13" ht="18.5" x14ac:dyDescent="0.35">
      <c r="A29" s="128" t="str">
        <f>BUDGET!A22</f>
        <v>REVENUS AUTONOMES</v>
      </c>
      <c r="B29" s="129"/>
      <c r="C29" s="129"/>
      <c r="D29" s="129"/>
      <c r="E29" s="9"/>
      <c r="F29" s="9"/>
      <c r="G29" s="10"/>
      <c r="H29" s="127" t="str">
        <f>BUDGET!G22</f>
        <v>FRAIS DE GESTION</v>
      </c>
      <c r="I29" s="132"/>
      <c r="J29" s="132"/>
      <c r="K29" s="147"/>
      <c r="L29" s="53"/>
      <c r="M29" s="53"/>
    </row>
    <row r="30" spans="1:13" x14ac:dyDescent="0.35">
      <c r="A30" s="68" t="str">
        <f>BUDGET!A23</f>
        <v>Préciser</v>
      </c>
      <c r="B30" s="68">
        <f>BUDGET!B23</f>
        <v>0</v>
      </c>
      <c r="C30" s="25">
        <f>BUDGET!C23</f>
        <v>0</v>
      </c>
      <c r="D30" s="28">
        <f>BUDGET!D23</f>
        <v>0</v>
      </c>
      <c r="E30" s="15"/>
      <c r="F30" s="15"/>
      <c r="H30" s="77" t="str">
        <f>BUDGET!G23</f>
        <v>Préciser</v>
      </c>
      <c r="I30" s="77">
        <f>BUDGET!H23</f>
        <v>0</v>
      </c>
      <c r="J30" s="51">
        <f>BUDGET!I23</f>
        <v>0</v>
      </c>
      <c r="K30" s="51">
        <f>BUDGET!J23</f>
        <v>0</v>
      </c>
      <c r="L30" s="33"/>
      <c r="M30" s="33"/>
    </row>
    <row r="31" spans="1:13" x14ac:dyDescent="0.35">
      <c r="A31" s="68">
        <f>BUDGET!A24</f>
        <v>0</v>
      </c>
      <c r="B31" s="68">
        <f>BUDGET!B24</f>
        <v>0</v>
      </c>
      <c r="C31" s="25">
        <f>BUDGET!C24</f>
        <v>0</v>
      </c>
      <c r="D31" s="28">
        <f>BUDGET!D24</f>
        <v>0</v>
      </c>
      <c r="E31" s="15"/>
      <c r="F31" s="15"/>
      <c r="H31" s="77">
        <f>BUDGET!G24</f>
        <v>0</v>
      </c>
      <c r="I31" s="77">
        <f>BUDGET!H24</f>
        <v>0</v>
      </c>
      <c r="J31" s="51">
        <f>BUDGET!I24</f>
        <v>0</v>
      </c>
      <c r="K31" s="51">
        <f>BUDGET!J24</f>
        <v>0</v>
      </c>
      <c r="L31" s="33"/>
      <c r="M31" s="33"/>
    </row>
    <row r="32" spans="1:13" x14ac:dyDescent="0.35">
      <c r="A32" s="68">
        <f>BUDGET!A25</f>
        <v>0</v>
      </c>
      <c r="B32" s="68">
        <f>BUDGET!B25</f>
        <v>0</v>
      </c>
      <c r="C32" s="25">
        <f>BUDGET!C25</f>
        <v>0</v>
      </c>
      <c r="D32" s="28">
        <f>BUDGET!D25</f>
        <v>0</v>
      </c>
      <c r="E32" s="15"/>
      <c r="F32" s="15"/>
      <c r="H32" s="77">
        <f>BUDGET!G25</f>
        <v>0</v>
      </c>
      <c r="I32" s="77">
        <f>BUDGET!H25</f>
        <v>0</v>
      </c>
      <c r="J32" s="51">
        <f>BUDGET!I25</f>
        <v>0</v>
      </c>
      <c r="K32" s="51">
        <f>BUDGET!J25</f>
        <v>0</v>
      </c>
      <c r="L32" s="33"/>
      <c r="M32" s="33"/>
    </row>
    <row r="33" spans="1:13" x14ac:dyDescent="0.35">
      <c r="A33" s="68">
        <f>BUDGET!A26</f>
        <v>0</v>
      </c>
      <c r="B33" s="68">
        <f>BUDGET!B26</f>
        <v>0</v>
      </c>
      <c r="C33" s="25">
        <f>BUDGET!C26</f>
        <v>0</v>
      </c>
      <c r="D33" s="28">
        <f>BUDGET!D26</f>
        <v>0</v>
      </c>
      <c r="E33" s="15"/>
      <c r="F33" s="15"/>
      <c r="H33" s="77">
        <f>BUDGET!G26</f>
        <v>0</v>
      </c>
      <c r="I33" s="77">
        <f>BUDGET!H26</f>
        <v>0</v>
      </c>
      <c r="J33" s="51">
        <f>BUDGET!I26</f>
        <v>0</v>
      </c>
      <c r="K33" s="51">
        <f>BUDGET!J26</f>
        <v>0</v>
      </c>
      <c r="L33" s="33"/>
      <c r="M33" s="33"/>
    </row>
    <row r="34" spans="1:13" x14ac:dyDescent="0.35">
      <c r="A34" s="68">
        <f>BUDGET!A27</f>
        <v>0</v>
      </c>
      <c r="B34" s="68">
        <f>BUDGET!B27</f>
        <v>0</v>
      </c>
      <c r="C34" s="25">
        <f>BUDGET!C27</f>
        <v>0</v>
      </c>
      <c r="D34" s="28">
        <f>BUDGET!D27</f>
        <v>0</v>
      </c>
      <c r="E34" s="15"/>
      <c r="F34" s="15"/>
      <c r="H34" s="77">
        <f>BUDGET!G27</f>
        <v>0</v>
      </c>
      <c r="I34" s="77">
        <f>BUDGET!H27</f>
        <v>0</v>
      </c>
      <c r="J34" s="51">
        <f>BUDGET!I27</f>
        <v>0</v>
      </c>
      <c r="K34" s="51">
        <f>BUDGET!J27</f>
        <v>0</v>
      </c>
      <c r="L34" s="33"/>
      <c r="M34" s="33"/>
    </row>
    <row r="35" spans="1:13" x14ac:dyDescent="0.35">
      <c r="A35" s="68">
        <f>BUDGET!A28</f>
        <v>0</v>
      </c>
      <c r="B35" s="68">
        <f>BUDGET!B28</f>
        <v>0</v>
      </c>
      <c r="C35" s="25">
        <f>BUDGET!C28</f>
        <v>0</v>
      </c>
      <c r="D35" s="28">
        <f>BUDGET!D28</f>
        <v>0</v>
      </c>
      <c r="E35" s="15"/>
      <c r="F35" s="15"/>
      <c r="H35" s="77">
        <f>BUDGET!G28</f>
        <v>0</v>
      </c>
      <c r="I35" s="77">
        <f>BUDGET!H28</f>
        <v>0</v>
      </c>
      <c r="J35" s="51">
        <f>BUDGET!I28</f>
        <v>0</v>
      </c>
      <c r="K35" s="51">
        <f>BUDGET!J28</f>
        <v>0</v>
      </c>
      <c r="L35" s="33"/>
      <c r="M35" s="33"/>
    </row>
    <row r="36" spans="1:13" x14ac:dyDescent="0.35">
      <c r="A36" s="68">
        <f>BUDGET!A29</f>
        <v>0</v>
      </c>
      <c r="B36" s="68">
        <f>BUDGET!B29</f>
        <v>0</v>
      </c>
      <c r="C36" s="25">
        <f>BUDGET!C29</f>
        <v>0</v>
      </c>
      <c r="D36" s="28">
        <f>BUDGET!D29</f>
        <v>0</v>
      </c>
      <c r="E36" s="15"/>
      <c r="F36" s="15"/>
      <c r="H36" s="78"/>
      <c r="I36" s="69"/>
      <c r="J36" s="25"/>
      <c r="K36" s="25"/>
      <c r="L36" s="33"/>
      <c r="M36" s="33"/>
    </row>
    <row r="37" spans="1:13" x14ac:dyDescent="0.35">
      <c r="A37" s="69"/>
      <c r="B37" s="69"/>
      <c r="C37" s="25"/>
      <c r="D37" s="28"/>
      <c r="E37" s="15"/>
      <c r="F37" s="15"/>
      <c r="H37" s="78"/>
      <c r="I37" s="79"/>
      <c r="J37" s="120"/>
      <c r="K37" s="121"/>
      <c r="L37" s="33"/>
      <c r="M37" s="33"/>
    </row>
    <row r="38" spans="1:13" x14ac:dyDescent="0.35">
      <c r="A38" s="69"/>
      <c r="B38" s="69"/>
      <c r="C38" s="25"/>
      <c r="D38" s="28"/>
      <c r="E38" s="15"/>
      <c r="F38" s="15"/>
      <c r="H38" s="78"/>
      <c r="I38" s="79"/>
      <c r="J38" s="120"/>
      <c r="K38" s="121"/>
      <c r="L38" s="33"/>
      <c r="M38" s="33"/>
    </row>
    <row r="39" spans="1:13" x14ac:dyDescent="0.35">
      <c r="A39" s="69"/>
      <c r="B39" s="69"/>
      <c r="C39" s="25"/>
      <c r="D39" s="28"/>
      <c r="E39" s="15"/>
      <c r="F39" s="15"/>
      <c r="H39" s="78"/>
      <c r="I39" s="79"/>
      <c r="J39" s="120"/>
      <c r="K39" s="121"/>
      <c r="L39" s="33"/>
      <c r="M39" s="33"/>
    </row>
    <row r="40" spans="1:13" x14ac:dyDescent="0.35">
      <c r="A40" s="69"/>
      <c r="B40" s="69"/>
      <c r="C40" s="25"/>
      <c r="D40" s="28"/>
      <c r="E40" s="15"/>
      <c r="F40" s="15"/>
      <c r="H40" s="80"/>
      <c r="I40" s="80"/>
      <c r="J40" s="122"/>
      <c r="K40" s="122"/>
      <c r="L40" s="54"/>
      <c r="M40" s="54"/>
    </row>
    <row r="41" spans="1:13" x14ac:dyDescent="0.35">
      <c r="A41" s="66"/>
      <c r="B41" s="71" t="str">
        <f>BUDGET!B30</f>
        <v>Sous-totaux</v>
      </c>
      <c r="C41" s="5">
        <f>BUDGET!C30</f>
        <v>0</v>
      </c>
      <c r="D41" s="47">
        <f>BUDGET!D30</f>
        <v>0</v>
      </c>
      <c r="E41" s="5">
        <f>SUM(E30:E36)</f>
        <v>0</v>
      </c>
      <c r="F41" s="5">
        <f>SUM(F30:F36)</f>
        <v>0</v>
      </c>
      <c r="H41" s="81"/>
      <c r="I41" s="76" t="str">
        <f>BUDGET!H30</f>
        <v>Sous-totaux</v>
      </c>
      <c r="J41" s="22">
        <f>BUDGET!I30</f>
        <v>0</v>
      </c>
      <c r="K41" s="30">
        <f>BUDGET!J30</f>
        <v>0</v>
      </c>
      <c r="L41" s="5">
        <f>SUM(L30:L40)</f>
        <v>0</v>
      </c>
      <c r="M41" s="5">
        <f>SUM(M30:M40)</f>
        <v>0</v>
      </c>
    </row>
    <row r="42" spans="1:13" ht="18.5" x14ac:dyDescent="0.35">
      <c r="A42" s="66"/>
      <c r="B42" s="71" t="str">
        <f>BUDGET!B31</f>
        <v>Sous-totaux des revenus</v>
      </c>
      <c r="C42" s="5">
        <f>BUDGET!C31</f>
        <v>0</v>
      </c>
      <c r="D42" s="47">
        <f>BUDGET!D31</f>
        <v>0</v>
      </c>
      <c r="E42" s="5">
        <f>SUM(E16,E28,E41)</f>
        <v>0</v>
      </c>
      <c r="F42" s="5">
        <f>SUM(F16,F28,F41)</f>
        <v>0</v>
      </c>
      <c r="G42" s="18"/>
      <c r="H42" s="127" t="str">
        <f>BUDGET!G31</f>
        <v>AUTRES DÉPENSES NON ADMISSIBLES AU SOUTIEN</v>
      </c>
      <c r="I42" s="132"/>
      <c r="J42" s="132"/>
      <c r="K42" s="147"/>
      <c r="L42" s="53"/>
      <c r="M42" s="53"/>
    </row>
    <row r="43" spans="1:13" ht="18" x14ac:dyDescent="0.35">
      <c r="B43" s="72" t="str">
        <f>BUDGET!B32</f>
        <v>Total des revenus</v>
      </c>
      <c r="C43" s="137">
        <f>D46</f>
        <v>0</v>
      </c>
      <c r="D43" s="138"/>
      <c r="E43" s="151">
        <f>SUM(E42,F42)</f>
        <v>0</v>
      </c>
      <c r="F43" s="152"/>
      <c r="H43" s="77" t="str">
        <f>BUDGET!G32</f>
        <v>Préciser</v>
      </c>
      <c r="I43" s="77">
        <f>BUDGET!H32</f>
        <v>0</v>
      </c>
      <c r="J43" s="51">
        <f>BUDGET!I32</f>
        <v>0</v>
      </c>
      <c r="K43" s="51">
        <f>BUDGET!J32</f>
        <v>0</v>
      </c>
      <c r="L43" s="98"/>
      <c r="M43" s="98"/>
    </row>
    <row r="44" spans="1:13" x14ac:dyDescent="0.35">
      <c r="H44" s="77">
        <f>BUDGET!G33</f>
        <v>0</v>
      </c>
      <c r="I44" s="77">
        <f>BUDGET!H33</f>
        <v>0</v>
      </c>
      <c r="J44" s="51">
        <f>BUDGET!I33</f>
        <v>0</v>
      </c>
      <c r="K44" s="51">
        <f>BUDGET!J33</f>
        <v>0</v>
      </c>
      <c r="L44" s="98"/>
      <c r="M44" s="98"/>
    </row>
    <row r="45" spans="1:13" x14ac:dyDescent="0.35">
      <c r="H45" s="77">
        <f>BUDGET!G34</f>
        <v>0</v>
      </c>
      <c r="I45" s="77">
        <f>BUDGET!H34</f>
        <v>0</v>
      </c>
      <c r="J45" s="51">
        <f>BUDGET!I34</f>
        <v>0</v>
      </c>
      <c r="K45" s="51">
        <f>BUDGET!J34</f>
        <v>0</v>
      </c>
      <c r="L45" s="98"/>
      <c r="M45" s="98"/>
    </row>
    <row r="46" spans="1:13" ht="15" customHeight="1" x14ac:dyDescent="0.35">
      <c r="H46" s="77">
        <f>BUDGET!G35</f>
        <v>0</v>
      </c>
      <c r="I46" s="77">
        <f>BUDGET!H35</f>
        <v>0</v>
      </c>
      <c r="J46" s="51">
        <f>BUDGET!I35</f>
        <v>0</v>
      </c>
      <c r="K46" s="51">
        <f>BUDGET!J35</f>
        <v>0</v>
      </c>
      <c r="L46" s="98"/>
      <c r="M46" s="98"/>
    </row>
    <row r="47" spans="1:13" ht="15" customHeight="1" x14ac:dyDescent="0.35">
      <c r="H47" s="77">
        <f>BUDGET!G36</f>
        <v>0</v>
      </c>
      <c r="I47" s="77">
        <f>BUDGET!H36</f>
        <v>0</v>
      </c>
      <c r="J47" s="51">
        <f>BUDGET!I36</f>
        <v>0</v>
      </c>
      <c r="K47" s="51">
        <f>BUDGET!J36</f>
        <v>0</v>
      </c>
      <c r="L47" s="98"/>
      <c r="M47" s="98"/>
    </row>
    <row r="48" spans="1:13" ht="15" customHeight="1" x14ac:dyDescent="0.35">
      <c r="H48" s="77">
        <f>BUDGET!G37</f>
        <v>0</v>
      </c>
      <c r="I48" s="77">
        <f>BUDGET!H37</f>
        <v>0</v>
      </c>
      <c r="J48" s="51">
        <f>BUDGET!I37</f>
        <v>0</v>
      </c>
      <c r="K48" s="51">
        <f>BUDGET!J37</f>
        <v>0</v>
      </c>
      <c r="L48" s="98"/>
      <c r="M48" s="98"/>
    </row>
    <row r="49" spans="1:13" ht="15" customHeight="1" x14ac:dyDescent="0.35">
      <c r="H49" s="97"/>
      <c r="I49" s="95"/>
      <c r="J49" s="25"/>
      <c r="K49" s="25"/>
      <c r="L49" s="98"/>
      <c r="M49" s="98"/>
    </row>
    <row r="50" spans="1:13" ht="15" customHeight="1" x14ac:dyDescent="0.35">
      <c r="H50" s="97"/>
      <c r="I50" s="100"/>
      <c r="J50" s="120"/>
      <c r="K50" s="121"/>
      <c r="L50" s="98"/>
      <c r="M50" s="98"/>
    </row>
    <row r="51" spans="1:13" ht="15" customHeight="1" x14ac:dyDescent="0.35">
      <c r="A51" s="73"/>
      <c r="H51" s="97"/>
      <c r="I51" s="100"/>
      <c r="J51" s="120"/>
      <c r="K51" s="121"/>
      <c r="L51" s="98"/>
      <c r="M51" s="98"/>
    </row>
    <row r="52" spans="1:13" s="21" customFormat="1" ht="15" customHeight="1" x14ac:dyDescent="0.35">
      <c r="A52" s="37"/>
      <c r="F52" s="50"/>
      <c r="G52" s="37"/>
      <c r="H52" s="97"/>
      <c r="I52" s="100"/>
      <c r="J52" s="120"/>
      <c r="K52" s="121"/>
      <c r="L52" s="98"/>
      <c r="M52" s="98"/>
    </row>
    <row r="53" spans="1:13" ht="15" customHeight="1" x14ac:dyDescent="0.35">
      <c r="A53" s="73"/>
      <c r="H53" s="101"/>
      <c r="I53" s="101"/>
      <c r="J53" s="122"/>
      <c r="K53" s="122"/>
      <c r="L53" s="99"/>
      <c r="M53" s="99"/>
    </row>
    <row r="54" spans="1:13" ht="15" customHeight="1" x14ac:dyDescent="0.35">
      <c r="A54" s="73"/>
      <c r="H54" s="81"/>
      <c r="I54" s="76" t="str">
        <f>BUDGET!H43</f>
        <v>Résultats prévision</v>
      </c>
      <c r="J54" s="22">
        <f>BUDGET!I43</f>
        <v>0</v>
      </c>
      <c r="K54" s="30">
        <f>BUDGET!J43</f>
        <v>0</v>
      </c>
      <c r="L54" s="5">
        <f>SUM(L43:L53)</f>
        <v>0</v>
      </c>
      <c r="M54" s="5">
        <f>SUM(M43:M53)</f>
        <v>0</v>
      </c>
    </row>
    <row r="55" spans="1:13" ht="15" customHeight="1" x14ac:dyDescent="0.35">
      <c r="H55" s="81"/>
      <c r="I55" s="76" t="str">
        <f>BUDGET!H40</f>
        <v>Sous-totaux des dépenses</v>
      </c>
      <c r="J55" s="22">
        <f>BUDGET!I40</f>
        <v>0</v>
      </c>
      <c r="K55" s="30">
        <f>BUDGET!J40</f>
        <v>0</v>
      </c>
      <c r="L55" s="5">
        <f>SUM(L16,L28,L41,L54)</f>
        <v>0</v>
      </c>
      <c r="M55" s="5">
        <f>SUM(M16,M28,M41,M54)</f>
        <v>0</v>
      </c>
    </row>
    <row r="56" spans="1:13" ht="18" customHeight="1" x14ac:dyDescent="0.35">
      <c r="I56" s="82" t="str">
        <f>BUDGET!H41</f>
        <v>Total des dépenses</v>
      </c>
      <c r="J56" s="139">
        <f>BUDGET!I41</f>
        <v>0</v>
      </c>
      <c r="K56" s="140"/>
      <c r="L56" s="135">
        <f>SUM(L55:M55)</f>
        <v>0</v>
      </c>
      <c r="M56" s="136"/>
    </row>
    <row r="57" spans="1:13" ht="50.15" customHeight="1" x14ac:dyDescent="0.35">
      <c r="H57" s="83"/>
      <c r="I57" s="83"/>
      <c r="J57" s="60"/>
      <c r="K57" s="55"/>
      <c r="L57" s="55"/>
      <c r="M57" s="55"/>
    </row>
    <row r="58" spans="1:13" x14ac:dyDescent="0.35">
      <c r="H58" s="83"/>
      <c r="I58" s="83"/>
      <c r="J58" s="60"/>
      <c r="K58" s="55"/>
      <c r="L58" s="55"/>
      <c r="M58" s="55"/>
    </row>
    <row r="59" spans="1:13" x14ac:dyDescent="0.35">
      <c r="H59" s="83"/>
      <c r="I59" s="83"/>
      <c r="J59" s="60"/>
      <c r="K59" s="55"/>
      <c r="L59" s="55"/>
      <c r="M59" s="55"/>
    </row>
    <row r="60" spans="1:13" x14ac:dyDescent="0.35">
      <c r="H60"/>
      <c r="I60"/>
      <c r="J60" s="55"/>
      <c r="K60" s="55"/>
      <c r="L60" s="55"/>
      <c r="M60" s="55"/>
    </row>
    <row r="61" spans="1:13" x14ac:dyDescent="0.35">
      <c r="H61"/>
      <c r="I61"/>
      <c r="J61" s="55"/>
      <c r="K61" s="55"/>
      <c r="L61" s="55"/>
      <c r="M61" s="55"/>
    </row>
    <row r="62" spans="1:13" x14ac:dyDescent="0.35">
      <c r="H62"/>
      <c r="I62"/>
      <c r="J62" s="55"/>
      <c r="K62" s="55"/>
      <c r="L62" s="55"/>
      <c r="M62" s="55"/>
    </row>
    <row r="63" spans="1:13" ht="18" x14ac:dyDescent="0.35">
      <c r="I63" s="84"/>
      <c r="J63" s="18"/>
      <c r="K63" s="19"/>
      <c r="L63" s="19"/>
      <c r="M63" s="19"/>
    </row>
    <row r="64" spans="1:13" x14ac:dyDescent="0.35">
      <c r="H64" s="85"/>
    </row>
    <row r="65" spans="2:13" ht="50.15" hidden="1" customHeight="1" x14ac:dyDescent="0.35">
      <c r="B65" s="74" t="str">
        <f>BUDGET!A43</f>
        <v>ADMISSIBILITÉ</v>
      </c>
      <c r="C65" s="38" t="str">
        <f>BUDGET!B43</f>
        <v>Résultats prévision</v>
      </c>
      <c r="D65" s="58"/>
      <c r="E65" s="38" t="s">
        <v>43</v>
      </c>
      <c r="H65" s="37"/>
      <c r="I65" s="74" t="str">
        <f>BUDGET!G43</f>
        <v>DÉPENSES ADMISSIBLES</v>
      </c>
      <c r="J65" s="38" t="str">
        <f>BUDGET!H43</f>
        <v>Résultats prévision</v>
      </c>
      <c r="K65" s="38"/>
      <c r="L65" s="38" t="s">
        <v>43</v>
      </c>
      <c r="M65" s="56"/>
    </row>
    <row r="66" spans="2:13" ht="50.15" hidden="1" customHeight="1" x14ac:dyDescent="0.35">
      <c r="B66" s="73" t="str">
        <f>BUDGET!A44</f>
        <v xml:space="preserve">Budget équilibré : Revenus équivalents aux dépenses </v>
      </c>
      <c r="C66" s="6">
        <f>BUDGET!B44</f>
        <v>0</v>
      </c>
      <c r="D66" s="57"/>
      <c r="E66" s="6">
        <f>E43-L56</f>
        <v>0</v>
      </c>
      <c r="I66" s="85" t="str">
        <f>BUDGET!G44</f>
        <v>Maximum admissible Valeurs des biens et services : 10 % des dépenses en espèces</v>
      </c>
      <c r="J66" s="39">
        <f>BUDGET!H44</f>
        <v>0</v>
      </c>
      <c r="K66" s="57"/>
      <c r="L66" s="6">
        <f>L55*10%</f>
        <v>0</v>
      </c>
      <c r="M66" s="57"/>
    </row>
    <row r="67" spans="2:13" ht="50.15" hidden="1" customHeight="1" x14ac:dyDescent="0.35">
      <c r="B67" s="73" t="str">
        <f>BUDGET!A45</f>
        <v>% Contribution de l'organisme : minimum 20 %
Revenus en espèce des partenaires et autonomes / total des dépenses admissibles</v>
      </c>
      <c r="C67" s="49" t="e">
        <f>BUDGET!B45</f>
        <v>#DIV/0!</v>
      </c>
      <c r="D67" s="59"/>
      <c r="E67" s="49" t="e">
        <f>(E42-E6)/(L16+L28+L66+L67)</f>
        <v>#DIV/0!</v>
      </c>
      <c r="I67" s="85" t="str">
        <f>BUDGET!G45</f>
        <v>Maximum admissible Frais de gestion : 15 % des dépenses en espèces</v>
      </c>
      <c r="J67" s="39">
        <f>BUDGET!H45</f>
        <v>0</v>
      </c>
      <c r="L67" s="6">
        <f>L55*15%</f>
        <v>0</v>
      </c>
    </row>
    <row r="68" spans="2:13" ht="50.15" hidden="1" customHeight="1" x14ac:dyDescent="0.35">
      <c r="I68" s="85" t="str">
        <f>BUDGET!G46</f>
        <v>Total dépenses admissibles</v>
      </c>
      <c r="J68" s="39">
        <f>BUDGET!H46</f>
        <v>0</v>
      </c>
      <c r="L68" s="6">
        <f>(L16+L28+L66+L67)</f>
        <v>0</v>
      </c>
    </row>
    <row r="69" spans="2:13" ht="50.15" hidden="1" customHeight="1" x14ac:dyDescent="0.35">
      <c r="I69" s="85" t="str">
        <f>BUDGET!G47</f>
        <v>CALCUL DU SOUTIEN</v>
      </c>
      <c r="J69" s="39"/>
    </row>
    <row r="70" spans="2:13" ht="50.15" hidden="1" customHeight="1" x14ac:dyDescent="0.35">
      <c r="I70" s="85" t="str">
        <f>BUDGET!G48</f>
        <v>Maximum du soutien : max 80 %</v>
      </c>
      <c r="J70" s="39">
        <f>BUDGET!H48</f>
        <v>0</v>
      </c>
      <c r="L70" s="6">
        <f>L68*80%</f>
        <v>0</v>
      </c>
    </row>
    <row r="71" spans="2:13" x14ac:dyDescent="0.35">
      <c r="I71" s="85"/>
    </row>
    <row r="72" spans="2:13" x14ac:dyDescent="0.35">
      <c r="I72" s="85"/>
    </row>
    <row r="73" spans="2:13" x14ac:dyDescent="0.35">
      <c r="I73" s="85"/>
    </row>
    <row r="74" spans="2:13" x14ac:dyDescent="0.35">
      <c r="I74" s="85"/>
    </row>
    <row r="75" spans="2:13" x14ac:dyDescent="0.35">
      <c r="I75" s="85"/>
    </row>
    <row r="76" spans="2:13" x14ac:dyDescent="0.35">
      <c r="I76" s="85"/>
    </row>
  </sheetData>
  <sheetProtection algorithmName="SHA-512" hashValue="Y6P/tzcJrXZh7XET2nHNUfJrTcJ/pd6w+UQk1KhQP/BtUZHakjk96jbjZjo+AXkO+jc/NQzM8SrRLQPv/g6k+Q==" saltValue="4TzVllJK9QyYdRtSfCkruQ==" spinCount="100000" sheet="1" objects="1" scenarios="1"/>
  <mergeCells count="17">
    <mergeCell ref="B1:F1"/>
    <mergeCell ref="B2:F2"/>
    <mergeCell ref="L3:M3"/>
    <mergeCell ref="E43:F43"/>
    <mergeCell ref="L56:M56"/>
    <mergeCell ref="C43:D43"/>
    <mergeCell ref="J56:K56"/>
    <mergeCell ref="C3:D3"/>
    <mergeCell ref="J3:K3"/>
    <mergeCell ref="E3:F3"/>
    <mergeCell ref="A5:D5"/>
    <mergeCell ref="H5:K5"/>
    <mergeCell ref="A17:D17"/>
    <mergeCell ref="H17:K17"/>
    <mergeCell ref="A29:D29"/>
    <mergeCell ref="H29:K29"/>
    <mergeCell ref="H42:K42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CD931BF757BDE41B161506E61D7953D" ma:contentTypeVersion="12" ma:contentTypeDescription="Crée un document." ma:contentTypeScope="" ma:versionID="0304793532d6a71e8b3d9d045a43f81a">
  <xsd:schema xmlns:xsd="http://www.w3.org/2001/XMLSchema" xmlns:xs="http://www.w3.org/2001/XMLSchema" xmlns:p="http://schemas.microsoft.com/office/2006/metadata/properties" xmlns:ns2="85d0bddb-dc33-4673-a2ff-9833b15a53bc" xmlns:ns3="6d159b5f-5965-48e1-a3bd-6dcba9fcdb36" targetNamespace="http://schemas.microsoft.com/office/2006/metadata/properties" ma:root="true" ma:fieldsID="89b3aecc6906d65954867226e877249e" ns2:_="" ns3:_="">
    <xsd:import namespace="85d0bddb-dc33-4673-a2ff-9833b15a53bc"/>
    <xsd:import namespace="6d159b5f-5965-48e1-a3bd-6dcba9fcdb3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d0bddb-dc33-4673-a2ff-9833b15a53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159b5f-5965-48e1-a3bd-6dcba9fcdb36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2BCF14C-DDD5-459E-B647-08DCA93B6B9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B39FCD0-3C0D-496F-A206-C1F386C592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d0bddb-dc33-4673-a2ff-9833b15a53bc"/>
    <ds:schemaRef ds:uri="6d159b5f-5965-48e1-a3bd-6dcba9fcdb3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B8636CD-4C9F-4F38-A560-CDC5D1F96E2D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CONSIGNES</vt:lpstr>
      <vt:lpstr>BUDGET</vt:lpstr>
      <vt:lpstr>REDDITION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Ouellet, Stéphanie (LSVC-CL)</dc:creator>
  <cp:keywords/>
  <dc:description/>
  <cp:lastModifiedBy>Cauchon, Amelie (COM-MARK)</cp:lastModifiedBy>
  <cp:revision/>
  <dcterms:created xsi:type="dcterms:W3CDTF">2021-12-15T18:30:18Z</dcterms:created>
  <dcterms:modified xsi:type="dcterms:W3CDTF">2022-01-17T19:52:27Z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0x0101005CD931BF757BDE41B161506E61D7953D</vt:lpwstr>
  </property>
</Properties>
</file>